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75" windowWidth="14310" windowHeight="125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0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08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0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18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19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1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4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5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2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<sst xmlns="http://schemas.openxmlformats.org/spreadsheetml/2006/main" count="465" uniqueCount="265">
  <si>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</si>
  <si>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</si>
  <si>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</si>
  <si>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</si>
  <si>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</si>
  <si>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</si>
  <si>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</si>
  <si>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</si>
  <si>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</si>
  <si>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</si>
  <si>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</si>
  <si>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</si>
  <si>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</si>
  <si>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</si>
  <si>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</si>
  <si>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</si>
  <si>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</si>
  <si>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</si>
  <si>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</si>
  <si>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</si>
  <si>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</si>
  <si>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</si>
  <si>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</si>
  <si>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</si>
  <si>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</si>
  <si>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</si>
  <si>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</si>
  <si>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</si>
  <si>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</si>
  <si>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</si>
  <si>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</si>
  <si>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</si>
  <si>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</si>
  <si>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</si>
  <si>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</si>
  <si>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</si>
  <si>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</si>
  <si>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</si>
  <si>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</si>
  <si>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</si>
  <si>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</si>
  <si>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</si>
  <si>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</si>
  <si>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</si>
  <si>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</si>
  <si>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</si>
  <si>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</si>
  <si>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</si>
  <si>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</si>
  <si>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</si>
  <si>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</si>
  <si>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</si>
  <si>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</si>
  <si>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</si>
  <si>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</si>
  <si>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</si>
  <si>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</si>
  <si>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</si>
  <si>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</si>
  <si>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</si>
  <si>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</si>
  <si>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</si>
  <si>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</si>
  <si>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</si>
  <si>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</si>
  <si>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</si>
  <si>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</si>
  <si>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</si>
  <si>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</si>
  <si>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</si>
  <si>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</si>
  <si>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</si>
  <si>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</si>
  <si>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</si>
  <si>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</si>
  <si>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</si>
  <si>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</si>
  <si>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</si>
  <si>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</si>
  <si>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</si>
  <si>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</si>
  <si>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</si>
  <si>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</si>
  <si>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</si>
  <si>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</si>
  <si>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</si>
  <si>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</si>
  <si>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</si>
  <si>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</si>
  <si>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</si>
  <si>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</si>
  <si>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</si>
  <si>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</si>
  <si>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</si>
  <si>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</si>
  <si>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</si>
  <si>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</si>
  <si>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</si>
  <si>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</si>
  <si>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</si>
  <si>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</si>
  <si>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</si>
  <si>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</si>
  <si>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</si>
  <si>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</si>
  <si>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</si>
  <si>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</si>
  <si>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</si>
  <si>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</si>
  <si>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</si>
  <si>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</si>
  <si>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</si>
  <si>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</si>
  <si>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</si>
  <si>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</si>
  <si>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</si>
  <si>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</si>
  <si>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</si>
  <si>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</si>
  <si>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</si>
  <si>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</si>
  <si>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</si>
  <si>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</si>
  <si>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</si>
  <si>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</si>
  <si>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</si>
  <si>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</si>
  <si>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</si>
  <si>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</si>
  <si>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</si>
  <si>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</si>
  <si>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</si>
  <si>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</si>
  <si>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</si>
  <si>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</si>
  <si>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</si>
  <si>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</si>
  <si>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</si>
  <si>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</si>
  <si>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</si>
  <si>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</si>
  <si>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</si>
  <si>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</si>
  <si>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</si>
  <si>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</si>
  <si>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</si>
  <si>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</si>
  <si>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</si>
  <si>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</si>
  <si>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</si>
  <si>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</si>
  <si>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</si>
  <si>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</si>
  <si>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</si>
  <si>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</si>
  <si>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</si>
  <si>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</si>
  <si>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</si>
  <si>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</si>
  <si>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</si>
  <si>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</si>
  <si>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</si>
  <si>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</si>
  <si>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</si>
  <si>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</si>
  <si>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</si>
  <si>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</si>
  <si>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</si>
  <si>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</si>
  <si>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</si>
  <si>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</si>
  <si>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</si>
  <si>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</si>
  <si>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</si>
  <si>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</si>
  <si>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</si>
  <si>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</si>
  <si>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</si>
  <si>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</si>
  <si>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</si>
  <si>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</si>
  <si>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</si>
  <si>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</si>
  <si>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</si>
  <si>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</si>
  <si>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</si>
  <si>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</si>
  <si>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</si>
  <si>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</si>
  <si>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</si>
  <si>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</si>
  <si>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</si>
  <si>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</si>
  <si>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</si>
  <si>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</si>
  <si>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</si>
  <si>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</si>
  <si>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</si>
  <si>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д.23</t>
  </si>
  <si>
    <t>ЦВЕТОЧНАЯ УЛ.КОМАРОВО д.25</t>
  </si>
  <si>
    <t>ЦЕНТРАЛЬНАЯ УЛ.ДЮНЫ д.10</t>
  </si>
  <si>
    <t>ЦЕНТРАЛЬНАЯ УЛ.ДЮНЫ д.11</t>
  </si>
  <si>
    <t>ЦЕНТРАЛЬНАЯ УЛ.ДЮНЫ д.12</t>
  </si>
  <si>
    <t>ЦЕНТРАЛЬНАЯ УЛ.ДЮНЫ д.6</t>
  </si>
  <si>
    <t>ЦЕНТРАЛЬНАЯ УЛ.ДЮНЫ д.6А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</si>
  <si>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</si>
  <si>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</si>
  <si>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</si>
  <si>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</si>
  <si>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</si>
  <si>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</si>
  <si>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</si>
  <si>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</si>
  <si>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ТРАНСПОРТНАЯ УЛ. СЕС-ЦК д.6</t>
  </si>
  <si>
    <t>ЦЕНТРАЛЬНАЯ УЛ.ДЮНЫ д.12А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</si>
  <si>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</si>
  <si>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</si>
  <si>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</si>
  <si>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</si>
  <si>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</si>
  <si>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</si>
  <si>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</si>
  <si>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</si>
  <si>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</si>
  <si>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</si>
  <si>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</si>
  <si>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</si>
  <si>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</si>
  <si>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</si>
  <si>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</si>
  <si>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</si>
  <si>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</si>
  <si>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</si>
  <si>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</si>
  <si>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</si>
  <si>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</si>
  <si>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</si>
  <si>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</si>
  <si>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</si>
  <si>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</si>
  <si>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</si>
  <si>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</si>
  <si>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</si>
  <si>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</si>
  <si>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</si>
  <si>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</si>
  <si>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</si>
  <si>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</si>
  <si>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</si>
  <si>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</si>
  <si>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</si>
  <si>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</si>
  <si>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</si>
  <si>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КУРОРТНАЯ УЛ. ЗЕЛЕНОГОРСК д. 15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</si>
  <si>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</si>
  <si>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</si>
  <si>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</si>
  <si>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ЗАРУБИНСКИЙ ПРОЕЗД СЕС-К д.7</t>
  </si>
  <si>
    <t>ПРИМОРСКОЕ ШОССЕ.СЕСТР. д.283</t>
  </si>
  <si>
    <t>КОМСОМОЛЬСКАЯ УЛ. ЗЕЛ-К д.12, стр.1</t>
  </si>
  <si>
    <t>ГРАЖДАНСКАЯ УЛ.ЗЕЛЕНОГ. д.1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</si>
  <si>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 в 2023г.</t>
  </si>
  <si>
    <t>ПРИМОРСКОЕ ШОССЕ, Д. 595А, ЗЕЛЕНОГОРСК</t>
  </si>
  <si>
    <t>Фактический расход тепловой энергии в 2023г., Гкал</t>
  </si>
  <si>
    <t>Итого в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</si>
</sst>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0"/>
    <numFmt numFmtId="180" formatCode="#,##0.0"/>
    <numFmt numFmtId="181" formatCode="0.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79" fontId="2" fillId="36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178" fontId="2" fillId="39" borderId="10" xfId="0" applyNumberFormat="1" applyFont="1" applyFill="1" applyBorder="1" applyAlignment="1">
      <alignment horizontal="center"/>
    </xf>
    <xf numFmtId="178" fontId="2" fillId="36" borderId="10" xfId="0" applyNumberFormat="1" applyFont="1" applyFill="1" applyBorder="1" applyAlignment="1">
      <alignment horizontal="center" wrapText="1"/>
    </xf>
    <xf numFmtId="178" fontId="6" fillId="36" borderId="10" xfId="0" applyNumberFormat="1" applyFont="1" applyFill="1" applyBorder="1" applyAlignment="1">
      <alignment horizontal="center" wrapText="1"/>
    </xf>
    <xf numFmtId="179" fontId="2" fillId="36" borderId="10" xfId="0" applyNumberFormat="1" applyFont="1" applyFill="1" applyBorder="1" applyAlignment="1">
      <alignment horizontal="right" wrapText="1"/>
    </xf>
    <xf numFmtId="178" fontId="2" fillId="36" borderId="10" xfId="0" applyNumberFormat="1" applyFont="1" applyFill="1" applyBorder="1" applyAlignment="1">
      <alignment horizontal="right" wrapText="1"/>
    </xf>
    <xf numFmtId="4" fontId="2" fillId="40" borderId="10" xfId="0" applyNumberFormat="1" applyFont="1" applyFill="1" applyBorder="1" applyAlignment="1">
      <alignment horizontal="right" wrapText="1"/>
    </xf>
    <xf numFmtId="4" fontId="2" fillId="40" borderId="10" xfId="0" applyNumberFormat="1" applyFont="1" applyFill="1" applyBorder="1" applyAlignment="1">
      <alignment horizontal="right"/>
    </xf>
    <xf numFmtId="171" fontId="2" fillId="33" borderId="10" xfId="60" applyFont="1" applyFill="1" applyBorder="1" applyAlignment="1">
      <alignment horizontal="right" wrapText="1"/>
    </xf>
    <xf numFmtId="171" fontId="2" fillId="35" borderId="10" xfId="60" applyFont="1" applyFill="1" applyBorder="1" applyAlignment="1">
      <alignment horizontal="right" wrapText="1"/>
    </xf>
    <xf numFmtId="171" fontId="2" fillId="34" borderId="10" xfId="60" applyFont="1" applyFill="1" applyBorder="1" applyAlignment="1">
      <alignment horizontal="right" wrapText="1"/>
    </xf>
    <xf numFmtId="171" fontId="2" fillId="36" borderId="10" xfId="60" applyFont="1" applyFill="1" applyBorder="1" applyAlignment="1">
      <alignment horizontal="right" wrapText="1"/>
    </xf>
    <xf numFmtId="171" fontId="2" fillId="40" borderId="10" xfId="60" applyFont="1" applyFill="1" applyBorder="1" applyAlignment="1">
      <alignment horizontal="right" wrapText="1"/>
    </xf>
    <xf numFmtId="171" fontId="2" fillId="36" borderId="10" xfId="60" applyFont="1" applyFill="1" applyBorder="1" applyAlignment="1">
      <alignment horizontal="center" wrapText="1"/>
    </xf>
    <xf numFmtId="171" fontId="2" fillId="33" borderId="10" xfId="60" applyFont="1" applyFill="1" applyBorder="1" applyAlignment="1">
      <alignment horizontal="right"/>
    </xf>
    <xf numFmtId="171" fontId="2" fillId="40" borderId="10" xfId="60" applyFont="1" applyFill="1" applyBorder="1" applyAlignment="1">
      <alignment horizontal="right"/>
    </xf>
    <xf numFmtId="171" fontId="0" fillId="37" borderId="14" xfId="60" applyFont="1" applyFill="1" applyBorder="1" applyAlignment="1">
      <alignment/>
    </xf>
    <xf numFmtId="171" fontId="2" fillId="38" borderId="11" xfId="60" applyFont="1" applyFill="1" applyBorder="1" applyAlignment="1">
      <alignment horizontal="right" wrapText="1"/>
    </xf>
    <xf numFmtId="171" fontId="2" fillId="38" borderId="10" xfId="60" applyFont="1" applyFill="1" applyBorder="1" applyAlignment="1">
      <alignment horizontal="right" wrapText="1"/>
    </xf>
    <xf numFmtId="171" fontId="2" fillId="39" borderId="10" xfId="60" applyFont="1" applyFill="1" applyBorder="1" applyAlignment="1">
      <alignment horizontal="center"/>
    </xf>
    <xf numFmtId="171" fontId="2" fillId="38" borderId="10" xfId="60" applyFont="1" applyFill="1" applyBorder="1" applyAlignment="1">
      <alignment/>
    </xf>
    <xf numFmtId="171" fontId="6" fillId="35" borderId="10" xfId="60" applyFont="1" applyFill="1" applyBorder="1" applyAlignment="1">
      <alignment horizontal="right" wrapText="1"/>
    </xf>
    <xf numFmtId="4" fontId="2" fillId="34" borderId="12" xfId="0" applyNumberFormat="1" applyFont="1" applyFill="1" applyBorder="1" applyAlignment="1">
      <alignment horizontal="right" wrapText="1"/>
    </xf>
    <xf numFmtId="0" fontId="0" fillId="37" borderId="0" xfId="0" applyFill="1" applyBorder="1" applyAlignment="1">
      <alignment/>
    </xf>
    <xf numFmtId="4" fontId="2" fillId="34" borderId="0" xfId="0" applyNumberFormat="1" applyFont="1" applyFill="1" applyBorder="1" applyAlignment="1">
      <alignment horizontal="right" wrapText="1"/>
    </xf>
    <xf numFmtId="4" fontId="2" fillId="37" borderId="0" xfId="0" applyNumberFormat="1" applyFont="1" applyFill="1" applyBorder="1" applyAlignment="1">
      <alignment horizontal="right" wrapText="1"/>
    </xf>
    <xf numFmtId="171" fontId="2" fillId="33" borderId="10" xfId="60" applyNumberFormat="1" applyFont="1" applyFill="1" applyBorder="1" applyAlignment="1">
      <alignment horizontal="right" wrapText="1"/>
    </xf>
    <xf numFmtId="171" fontId="2" fillId="36" borderId="10" xfId="60" applyNumberFormat="1" applyFont="1" applyFill="1" applyBorder="1" applyAlignment="1">
      <alignment horizontal="center" wrapText="1"/>
    </xf>
    <xf numFmtId="171" fontId="2" fillId="35" borderId="10" xfId="60" applyNumberFormat="1" applyFont="1" applyFill="1" applyBorder="1" applyAlignment="1">
      <alignment/>
    </xf>
    <xf numFmtId="171" fontId="2" fillId="33" borderId="10" xfId="60" applyNumberFormat="1" applyFont="1" applyFill="1" applyBorder="1" applyAlignment="1">
      <alignment/>
    </xf>
    <xf numFmtId="171" fontId="2" fillId="33" borderId="10" xfId="60" applyNumberFormat="1" applyFont="1" applyFill="1" applyBorder="1" applyAlignment="1">
      <alignment horizontal="center" wrapText="1"/>
    </xf>
    <xf numFmtId="171" fontId="2" fillId="36" borderId="10" xfId="60" applyNumberFormat="1" applyFont="1" applyFill="1" applyBorder="1" applyAlignment="1">
      <alignment horizontal="right" wrapText="1"/>
    </xf>
    <xf numFmtId="171" fontId="2" fillId="33" borderId="10" xfId="60" applyNumberFormat="1" applyFont="1" applyFill="1" applyBorder="1" applyAlignment="1">
      <alignment horizontal="right"/>
    </xf>
    <xf numFmtId="171" fontId="0" fillId="37" borderId="0" xfId="60" applyNumberFormat="1" applyFont="1" applyFill="1" applyBorder="1" applyAlignment="1">
      <alignment/>
    </xf>
    <xf numFmtId="171" fontId="2" fillId="38" borderId="10" xfId="60" applyNumberFormat="1" applyFont="1" applyFill="1" applyBorder="1" applyAlignment="1">
      <alignment horizontal="right" wrapText="1"/>
    </xf>
    <xf numFmtId="171" fontId="6" fillId="36" borderId="10" xfId="60" applyNumberFormat="1" applyFont="1" applyFill="1" applyBorder="1" applyAlignment="1">
      <alignment horizontal="center" wrapText="1"/>
    </xf>
    <xf numFmtId="171" fontId="2" fillId="39" borderId="10" xfId="60" applyNumberFormat="1" applyFont="1" applyFill="1" applyBorder="1" applyAlignment="1">
      <alignment horizontal="center"/>
    </xf>
    <xf numFmtId="171" fontId="2" fillId="38" borderId="10" xfId="60" applyNumberFormat="1" applyFont="1" applyFill="1" applyBorder="1" applyAlignment="1">
      <alignment/>
    </xf>
    <xf numFmtId="171" fontId="2" fillId="35" borderId="10" xfId="60" applyNumberFormat="1" applyFont="1" applyFill="1" applyBorder="1" applyAlignment="1">
      <alignment horizontal="right" wrapText="1"/>
    </xf>
    <xf numFmtId="171" fontId="2" fillId="38" borderId="11" xfId="60" applyNumberFormat="1" applyFont="1" applyFill="1" applyBorder="1" applyAlignment="1">
      <alignment horizontal="right" wrapText="1"/>
    </xf>
    <xf numFmtId="2" fontId="2" fillId="36" borderId="10" xfId="0" applyNumberFormat="1" applyFont="1" applyFill="1" applyBorder="1" applyAlignment="1">
      <alignment horizontal="right" wrapText="1"/>
    </xf>
    <xf numFmtId="2" fontId="2" fillId="33" borderId="10" xfId="60" applyNumberFormat="1" applyFont="1" applyFill="1" applyBorder="1" applyAlignment="1">
      <alignment horizontal="right" wrapText="1"/>
    </xf>
    <xf numFmtId="171" fontId="2" fillId="36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171" fontId="2" fillId="38" borderId="10" xfId="60" applyNumberFormat="1" applyFont="1" applyFill="1" applyBorder="1" applyAlignment="1">
      <alignment horizontal="center" wrapText="1"/>
    </xf>
    <xf numFmtId="171" fontId="2" fillId="38" borderId="10" xfId="6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9"/>
  <sheetViews>
    <sheetView tabSelected="1" zoomScalePageLayoutView="0" workbookViewId="0" topLeftCell="A1">
      <pane xSplit="2" ySplit="6" topLeftCell="A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248" sqref="AK248"/>
    </sheetView>
  </sheetViews>
  <sheetFormatPr defaultColWidth="9.00390625" defaultRowHeight="12.75"/>
  <cols>
    <col min="1" max="1" width="6.625" style="0" customWidth="1"/>
    <col min="2" max="2" width="43.625" style="22" customWidth="1"/>
    <col min="3" max="3" width="13.003906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8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261</v>
      </c>
    </row>
    <row r="3" ht="12.75"/>
    <row r="4" spans="1:42" ht="12.75">
      <c r="A4" s="103" t="s">
        <v>0</v>
      </c>
      <c r="B4" s="112" t="s">
        <v>1</v>
      </c>
      <c r="C4" s="109" t="s">
        <v>241</v>
      </c>
      <c r="D4" s="107" t="s">
        <v>263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1:42" ht="12.75">
      <c r="A5" s="104"/>
      <c r="B5" s="113"/>
      <c r="C5" s="110"/>
      <c r="D5" s="106" t="s">
        <v>2</v>
      </c>
      <c r="E5" s="106"/>
      <c r="F5" s="106"/>
      <c r="G5" s="107" t="s">
        <v>6</v>
      </c>
      <c r="H5" s="107"/>
      <c r="I5" s="107"/>
      <c r="J5" s="107" t="s">
        <v>7</v>
      </c>
      <c r="K5" s="107"/>
      <c r="L5" s="107"/>
      <c r="M5" s="107" t="s">
        <v>8</v>
      </c>
      <c r="N5" s="107"/>
      <c r="O5" s="107"/>
      <c r="P5" s="108" t="s">
        <v>9</v>
      </c>
      <c r="Q5" s="108"/>
      <c r="R5" s="108"/>
      <c r="S5" s="108" t="s">
        <v>10</v>
      </c>
      <c r="T5" s="108"/>
      <c r="U5" s="108"/>
      <c r="V5" s="108" t="s">
        <v>11</v>
      </c>
      <c r="W5" s="108"/>
      <c r="X5" s="108"/>
      <c r="Y5" s="108" t="s">
        <v>12</v>
      </c>
      <c r="Z5" s="108"/>
      <c r="AA5" s="108"/>
      <c r="AB5" s="108" t="s">
        <v>13</v>
      </c>
      <c r="AC5" s="108"/>
      <c r="AD5" s="108"/>
      <c r="AE5" s="108" t="s">
        <v>14</v>
      </c>
      <c r="AF5" s="108"/>
      <c r="AG5" s="108"/>
      <c r="AH5" s="108" t="s">
        <v>15</v>
      </c>
      <c r="AI5" s="108"/>
      <c r="AJ5" s="108"/>
      <c r="AK5" s="108" t="s">
        <v>16</v>
      </c>
      <c r="AL5" s="108"/>
      <c r="AM5" s="108"/>
      <c r="AN5" s="107" t="s">
        <v>264</v>
      </c>
      <c r="AO5" s="107"/>
      <c r="AP5" s="107"/>
    </row>
    <row r="6" spans="1:42" ht="12.75">
      <c r="A6" s="105"/>
      <c r="B6" s="114"/>
      <c r="C6" s="111"/>
      <c r="D6" s="35" t="s">
        <v>3</v>
      </c>
      <c r="E6" s="35" t="s">
        <v>4</v>
      </c>
      <c r="F6" s="35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29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2.75">
      <c r="A7" s="13"/>
      <c r="B7" s="23" t="s">
        <v>209</v>
      </c>
      <c r="C7" s="14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0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12.75">
      <c r="A8" s="2">
        <v>1</v>
      </c>
      <c r="B8" s="24" t="s">
        <v>21</v>
      </c>
      <c r="C8" s="31" t="s">
        <v>239</v>
      </c>
      <c r="D8" s="5">
        <v>7.8622</v>
      </c>
      <c r="E8" s="7">
        <v>2.2805</v>
      </c>
      <c r="F8" s="6">
        <f>SUM(D8:E8)</f>
        <v>10.1427</v>
      </c>
      <c r="G8" s="5">
        <v>7.8622</v>
      </c>
      <c r="H8" s="7">
        <v>1.4027</v>
      </c>
      <c r="I8" s="6">
        <f>SUM(G8:H8)</f>
        <v>9.264899999999999</v>
      </c>
      <c r="J8" s="68">
        <v>10.3622</v>
      </c>
      <c r="K8" s="69">
        <v>1.7105</v>
      </c>
      <c r="L8" s="70">
        <f>SUM(J8:K8)</f>
        <v>12.0727</v>
      </c>
      <c r="M8" s="68">
        <v>10.3622</v>
      </c>
      <c r="N8" s="69">
        <v>4.4501</v>
      </c>
      <c r="O8" s="70">
        <f>SUM(M8:N8)</f>
        <v>14.8123</v>
      </c>
      <c r="P8" s="5">
        <v>10.3622</v>
      </c>
      <c r="Q8" s="7">
        <v>0</v>
      </c>
      <c r="R8" s="6">
        <f>SUM(P8:Q8)</f>
        <v>10.3622</v>
      </c>
      <c r="S8" s="5">
        <v>0</v>
      </c>
      <c r="T8" s="7">
        <v>0.8603</v>
      </c>
      <c r="U8" s="6">
        <f>SUM(S8:T8)</f>
        <v>0.8603</v>
      </c>
      <c r="V8" s="5">
        <v>0</v>
      </c>
      <c r="W8" s="7">
        <v>0.9587</v>
      </c>
      <c r="X8" s="6">
        <f>SUM(V8:W8)</f>
        <v>0.9587</v>
      </c>
      <c r="Y8" s="5">
        <v>0</v>
      </c>
      <c r="Z8" s="7">
        <v>1.2665</v>
      </c>
      <c r="AA8" s="6">
        <f>SUM(Y8:Z8)</f>
        <v>1.2665</v>
      </c>
      <c r="AB8" s="5">
        <v>0</v>
      </c>
      <c r="AC8" s="7">
        <v>1.2653</v>
      </c>
      <c r="AD8" s="6">
        <f>SUM(AB8:AC8)</f>
        <v>1.2653</v>
      </c>
      <c r="AE8" s="59">
        <v>10.3622</v>
      </c>
      <c r="AF8" s="87">
        <v>0.9053</v>
      </c>
      <c r="AG8" s="6">
        <f>SUM(AE8:AF8)</f>
        <v>11.2675</v>
      </c>
      <c r="AH8" s="59">
        <v>10.3622</v>
      </c>
      <c r="AI8" s="87">
        <v>1.5653</v>
      </c>
      <c r="AJ8" s="6">
        <f aca="true" t="shared" si="0" ref="AJ8:AJ71">SUM(AH8:AI8)</f>
        <v>11.9275</v>
      </c>
      <c r="AK8" s="59">
        <v>10.3622</v>
      </c>
      <c r="AL8" s="87">
        <v>1.5053</v>
      </c>
      <c r="AM8" s="26">
        <f aca="true" t="shared" si="1" ref="AM8:AM71">AK8+AL8</f>
        <v>11.8675</v>
      </c>
      <c r="AN8" s="19">
        <f>D8+G8+J8+M8+P8+S8+V8+Y8+AB8+AE8+AH8+AK8</f>
        <v>77.8976</v>
      </c>
      <c r="AO8" s="20">
        <f>E8+H8+K8+N8+Q8+T8+W8+Z8+AC8+AF8+AI8+AL8</f>
        <v>18.170500000000004</v>
      </c>
      <c r="AP8" s="18">
        <f aca="true" t="shared" si="2" ref="AP8:AP37">F8+I8+L8+O8+R8+U8+X8+AA8+AD8+AG8+AJ8+AM8</f>
        <v>96.06810000000002</v>
      </c>
    </row>
    <row r="9" spans="1:42" ht="12.75">
      <c r="A9" s="2">
        <f>A8+1</f>
        <v>2</v>
      </c>
      <c r="B9" s="24" t="s">
        <v>17</v>
      </c>
      <c r="C9" s="31" t="s">
        <v>239</v>
      </c>
      <c r="D9" s="5">
        <v>97.63</v>
      </c>
      <c r="E9" s="7">
        <v>17.392</v>
      </c>
      <c r="F9" s="6">
        <f aca="true" t="shared" si="3" ref="F9:F72">SUM(D9:E9)</f>
        <v>115.02199999999999</v>
      </c>
      <c r="G9" s="5">
        <v>71.07</v>
      </c>
      <c r="H9" s="7">
        <v>13.6056</v>
      </c>
      <c r="I9" s="6">
        <f aca="true" t="shared" si="4" ref="I9:I72">SUM(G9:H9)</f>
        <v>84.67559999999999</v>
      </c>
      <c r="J9" s="68">
        <v>95.42</v>
      </c>
      <c r="K9" s="69">
        <v>16.144</v>
      </c>
      <c r="L9" s="70">
        <f aca="true" t="shared" si="5" ref="L9:L72">SUM(J9:K9)</f>
        <v>111.564</v>
      </c>
      <c r="M9" s="68">
        <v>71.59500000000001</v>
      </c>
      <c r="N9" s="69">
        <v>15.8633</v>
      </c>
      <c r="O9" s="70">
        <f aca="true" t="shared" si="6" ref="O9:O70">SUM(M9:N9)</f>
        <v>87.45830000000001</v>
      </c>
      <c r="P9" s="5">
        <v>43.025</v>
      </c>
      <c r="Q9" s="7">
        <v>19.0116</v>
      </c>
      <c r="R9" s="6">
        <f aca="true" t="shared" si="7" ref="R9:R72">SUM(P9:Q9)</f>
        <v>62.0366</v>
      </c>
      <c r="S9" s="5">
        <v>0</v>
      </c>
      <c r="T9" s="7">
        <v>16.8078</v>
      </c>
      <c r="U9" s="6">
        <f aca="true" t="shared" si="8" ref="U9:U72">SUM(S9:T9)</f>
        <v>16.8078</v>
      </c>
      <c r="V9" s="5">
        <v>0</v>
      </c>
      <c r="W9" s="7">
        <v>17.6034</v>
      </c>
      <c r="X9" s="6">
        <f aca="true" t="shared" si="9" ref="X9:X72">SUM(V9:W9)</f>
        <v>17.6034</v>
      </c>
      <c r="Y9" s="5">
        <v>0</v>
      </c>
      <c r="Z9" s="7">
        <v>17.1024</v>
      </c>
      <c r="AA9" s="6">
        <f aca="true" t="shared" si="10" ref="AA9:AA72">SUM(Y9:Z9)</f>
        <v>17.1024</v>
      </c>
      <c r="AB9" s="5">
        <v>0</v>
      </c>
      <c r="AC9" s="7">
        <v>13.9682</v>
      </c>
      <c r="AD9" s="6">
        <f aca="true" t="shared" si="11" ref="AD9:AD72">SUM(AB9:AC9)</f>
        <v>13.9682</v>
      </c>
      <c r="AE9" s="86">
        <v>71.49879999999999</v>
      </c>
      <c r="AF9" s="88">
        <v>12.6551</v>
      </c>
      <c r="AG9" s="6">
        <f aca="true" t="shared" si="12" ref="AG9:AG72">SUM(AE9:AF9)</f>
        <v>84.1539</v>
      </c>
      <c r="AH9" s="86">
        <v>59.885000000000005</v>
      </c>
      <c r="AI9" s="88">
        <v>11.8694</v>
      </c>
      <c r="AJ9" s="6">
        <f t="shared" si="0"/>
        <v>71.7544</v>
      </c>
      <c r="AK9" s="86">
        <v>118.51</v>
      </c>
      <c r="AL9" s="88">
        <v>11.3104</v>
      </c>
      <c r="AM9" s="26">
        <f t="shared" si="1"/>
        <v>129.8204</v>
      </c>
      <c r="AN9" s="19">
        <f aca="true" t="shared" si="13" ref="AN9:AN72">D9+G9+J9+M9+P9+S9+V9+Y9+AB9+AE9+AH9+AK9</f>
        <v>628.6338</v>
      </c>
      <c r="AO9" s="20">
        <f aca="true" t="shared" si="14" ref="AO9:AO72">E9+H9+K9+N9+Q9+T9+W9+Z9+AC9+AF9+AI9+AL9</f>
        <v>183.3332</v>
      </c>
      <c r="AP9" s="18">
        <f t="shared" si="2"/>
        <v>811.9670000000001</v>
      </c>
    </row>
    <row r="10" spans="1:42" ht="12.75">
      <c r="A10" s="2">
        <f aca="true" t="shared" si="15" ref="A10:A73">A9+1</f>
        <v>3</v>
      </c>
      <c r="B10" s="24" t="s">
        <v>18</v>
      </c>
      <c r="C10" s="32"/>
      <c r="D10" s="10">
        <v>3.6413</v>
      </c>
      <c r="E10" s="10">
        <v>1.4616</v>
      </c>
      <c r="F10" s="6">
        <f t="shared" si="3"/>
        <v>5.1029</v>
      </c>
      <c r="G10" s="10">
        <v>3.6413</v>
      </c>
      <c r="H10" s="10">
        <v>0.5502</v>
      </c>
      <c r="I10" s="6">
        <f t="shared" si="4"/>
        <v>4.1915000000000004</v>
      </c>
      <c r="J10" s="71">
        <v>3.6413</v>
      </c>
      <c r="K10" s="71">
        <v>1.6668</v>
      </c>
      <c r="L10" s="70">
        <f t="shared" si="5"/>
        <v>5.3081000000000005</v>
      </c>
      <c r="M10" s="100">
        <v>3.6413</v>
      </c>
      <c r="N10" s="71">
        <v>0.7338</v>
      </c>
      <c r="O10" s="70">
        <f t="shared" si="6"/>
        <v>4.3751</v>
      </c>
      <c r="P10" s="10">
        <v>3.8533</v>
      </c>
      <c r="Q10" s="10">
        <v>1.3119</v>
      </c>
      <c r="R10" s="6">
        <f t="shared" si="7"/>
        <v>5.1652000000000005</v>
      </c>
      <c r="S10" s="10">
        <v>0</v>
      </c>
      <c r="T10" s="10">
        <v>0.8946</v>
      </c>
      <c r="U10" s="6">
        <f t="shared" si="8"/>
        <v>0.8946</v>
      </c>
      <c r="V10" s="10">
        <v>0</v>
      </c>
      <c r="W10" s="10">
        <v>0.8952</v>
      </c>
      <c r="X10" s="6">
        <f t="shared" si="9"/>
        <v>0.8952</v>
      </c>
      <c r="Y10" s="10">
        <v>0</v>
      </c>
      <c r="Z10" s="62">
        <v>0.5952</v>
      </c>
      <c r="AA10" s="6">
        <f t="shared" si="10"/>
        <v>0.5952</v>
      </c>
      <c r="AB10" s="10">
        <v>0</v>
      </c>
      <c r="AC10" s="62">
        <v>1.4304</v>
      </c>
      <c r="AD10" s="6">
        <f t="shared" si="11"/>
        <v>1.4304</v>
      </c>
      <c r="AE10" s="59">
        <v>3.8533</v>
      </c>
      <c r="AF10" s="87">
        <v>0.8352</v>
      </c>
      <c r="AG10" s="6">
        <f t="shared" si="12"/>
        <v>4.6885</v>
      </c>
      <c r="AH10" s="59">
        <v>3.8533</v>
      </c>
      <c r="AI10" s="87">
        <v>0.885</v>
      </c>
      <c r="AJ10" s="6">
        <f t="shared" si="0"/>
        <v>4.7383</v>
      </c>
      <c r="AK10" s="59">
        <v>3.8533</v>
      </c>
      <c r="AL10" s="62">
        <v>0.591</v>
      </c>
      <c r="AM10" s="26">
        <f t="shared" si="1"/>
        <v>4.4443</v>
      </c>
      <c r="AN10" s="19">
        <f t="shared" si="13"/>
        <v>29.978400000000004</v>
      </c>
      <c r="AO10" s="20">
        <f t="shared" si="14"/>
        <v>11.8509</v>
      </c>
      <c r="AP10" s="18">
        <f t="shared" si="2"/>
        <v>41.829299999999996</v>
      </c>
    </row>
    <row r="11" spans="1:42" ht="12.75">
      <c r="A11" s="2">
        <f t="shared" si="15"/>
        <v>4</v>
      </c>
      <c r="B11" s="24" t="s">
        <v>233</v>
      </c>
      <c r="C11" s="31" t="s">
        <v>239</v>
      </c>
      <c r="D11" s="11">
        <v>48.88250000000001</v>
      </c>
      <c r="E11" s="9">
        <v>25.7454</v>
      </c>
      <c r="F11" s="6">
        <f t="shared" si="3"/>
        <v>74.62790000000001</v>
      </c>
      <c r="G11" s="11">
        <v>73.28</v>
      </c>
      <c r="H11" s="9">
        <v>26.1654</v>
      </c>
      <c r="I11" s="6">
        <f t="shared" si="4"/>
        <v>99.4454</v>
      </c>
      <c r="J11" s="68">
        <v>70.46</v>
      </c>
      <c r="K11" s="69">
        <v>23.229</v>
      </c>
      <c r="L11" s="70">
        <f t="shared" si="5"/>
        <v>93.689</v>
      </c>
      <c r="M11" s="74">
        <v>55.09100000000001</v>
      </c>
      <c r="N11" s="69">
        <v>26.451</v>
      </c>
      <c r="O11" s="70">
        <f t="shared" si="6"/>
        <v>81.542</v>
      </c>
      <c r="P11" s="11">
        <v>23.138999999999996</v>
      </c>
      <c r="Q11" s="9">
        <v>23.7667</v>
      </c>
      <c r="R11" s="6">
        <f t="shared" si="7"/>
        <v>46.905699999999996</v>
      </c>
      <c r="S11" s="11">
        <v>0</v>
      </c>
      <c r="T11" s="9">
        <v>21.7908</v>
      </c>
      <c r="U11" s="6">
        <f t="shared" si="8"/>
        <v>21.7908</v>
      </c>
      <c r="V11" s="11">
        <v>0</v>
      </c>
      <c r="W11" s="9">
        <v>19.3476</v>
      </c>
      <c r="X11" s="6">
        <f t="shared" si="9"/>
        <v>19.3476</v>
      </c>
      <c r="Y11" s="11">
        <v>0</v>
      </c>
      <c r="Z11" s="7">
        <v>35.4366</v>
      </c>
      <c r="AA11" s="6">
        <f t="shared" si="10"/>
        <v>35.4366</v>
      </c>
      <c r="AB11" s="5">
        <v>0</v>
      </c>
      <c r="AC11" s="7">
        <v>35.4181</v>
      </c>
      <c r="AD11" s="6">
        <f t="shared" si="11"/>
        <v>35.4181</v>
      </c>
      <c r="AE11" s="89">
        <v>26.32</v>
      </c>
      <c r="AF11" s="88">
        <v>21.3162</v>
      </c>
      <c r="AG11" s="6">
        <f t="shared" si="12"/>
        <v>47.6362</v>
      </c>
      <c r="AH11" s="86">
        <v>57.94</v>
      </c>
      <c r="AI11" s="88">
        <v>23.1402</v>
      </c>
      <c r="AJ11" s="6">
        <f t="shared" si="0"/>
        <v>81.08019999999999</v>
      </c>
      <c r="AK11" s="89">
        <v>83.85</v>
      </c>
      <c r="AL11" s="88">
        <v>23.4966</v>
      </c>
      <c r="AM11" s="26">
        <f t="shared" si="1"/>
        <v>107.3466</v>
      </c>
      <c r="AN11" s="19">
        <f t="shared" si="13"/>
        <v>438.9625</v>
      </c>
      <c r="AO11" s="20">
        <f t="shared" si="14"/>
        <v>305.3036</v>
      </c>
      <c r="AP11" s="18">
        <f t="shared" si="2"/>
        <v>744.2660999999999</v>
      </c>
    </row>
    <row r="12" spans="1:42" ht="12.75">
      <c r="A12" s="2">
        <f t="shared" si="15"/>
        <v>5</v>
      </c>
      <c r="B12" s="24" t="s">
        <v>234</v>
      </c>
      <c r="C12" s="31" t="s">
        <v>239</v>
      </c>
      <c r="D12" s="5">
        <v>65.51</v>
      </c>
      <c r="E12" s="7">
        <v>29.0322</v>
      </c>
      <c r="F12" s="6">
        <f t="shared" si="3"/>
        <v>94.54220000000001</v>
      </c>
      <c r="G12" s="5">
        <v>60.74</v>
      </c>
      <c r="H12" s="7">
        <v>26.8824</v>
      </c>
      <c r="I12" s="6">
        <f t="shared" si="4"/>
        <v>87.6224</v>
      </c>
      <c r="J12" s="68">
        <v>55.73</v>
      </c>
      <c r="K12" s="69">
        <v>24.5131</v>
      </c>
      <c r="L12" s="70">
        <f t="shared" si="5"/>
        <v>80.2431</v>
      </c>
      <c r="M12" s="68">
        <v>44.29299999999999</v>
      </c>
      <c r="N12" s="69">
        <v>27.6804</v>
      </c>
      <c r="O12" s="70">
        <f t="shared" si="6"/>
        <v>71.9734</v>
      </c>
      <c r="P12" s="5">
        <v>19.84700000000001</v>
      </c>
      <c r="Q12" s="7">
        <v>25.0362</v>
      </c>
      <c r="R12" s="6">
        <f t="shared" si="7"/>
        <v>44.88320000000001</v>
      </c>
      <c r="S12" s="5">
        <v>0</v>
      </c>
      <c r="T12" s="7">
        <v>31.4066</v>
      </c>
      <c r="U12" s="6">
        <f t="shared" si="8"/>
        <v>31.4066</v>
      </c>
      <c r="V12" s="5">
        <v>0</v>
      </c>
      <c r="W12" s="7">
        <v>21.792</v>
      </c>
      <c r="X12" s="6">
        <f t="shared" si="9"/>
        <v>21.792</v>
      </c>
      <c r="Y12" s="5">
        <v>0</v>
      </c>
      <c r="Z12" s="7">
        <v>32.6594</v>
      </c>
      <c r="AA12" s="6">
        <f t="shared" si="10"/>
        <v>32.6594</v>
      </c>
      <c r="AB12" s="5">
        <v>0</v>
      </c>
      <c r="AC12" s="7">
        <v>32.4318</v>
      </c>
      <c r="AD12" s="6">
        <f t="shared" si="11"/>
        <v>32.4318</v>
      </c>
      <c r="AE12" s="86">
        <v>28.79</v>
      </c>
      <c r="AF12" s="88">
        <v>23.9797</v>
      </c>
      <c r="AG12" s="6">
        <f t="shared" si="12"/>
        <v>52.7697</v>
      </c>
      <c r="AH12" s="86">
        <v>71.11</v>
      </c>
      <c r="AI12" s="88">
        <v>25.8054</v>
      </c>
      <c r="AJ12" s="6">
        <f t="shared" si="0"/>
        <v>96.9154</v>
      </c>
      <c r="AK12" s="86">
        <v>71.11</v>
      </c>
      <c r="AL12" s="88">
        <v>25.488</v>
      </c>
      <c r="AM12" s="26">
        <f t="shared" si="1"/>
        <v>96.598</v>
      </c>
      <c r="AN12" s="19">
        <f t="shared" si="13"/>
        <v>417.13</v>
      </c>
      <c r="AO12" s="20">
        <f t="shared" si="14"/>
        <v>326.70720000000006</v>
      </c>
      <c r="AP12" s="18">
        <f t="shared" si="2"/>
        <v>743.8371999999999</v>
      </c>
    </row>
    <row r="13" spans="1:42" ht="12.75">
      <c r="A13" s="2">
        <f t="shared" si="15"/>
        <v>6</v>
      </c>
      <c r="B13" s="24" t="s">
        <v>235</v>
      </c>
      <c r="C13" s="31" t="s">
        <v>239</v>
      </c>
      <c r="D13" s="5">
        <v>84.19</v>
      </c>
      <c r="E13" s="7">
        <v>30.8922</v>
      </c>
      <c r="F13" s="6">
        <f t="shared" si="3"/>
        <v>115.0822</v>
      </c>
      <c r="G13" s="5">
        <v>80.18</v>
      </c>
      <c r="H13" s="7">
        <v>29.0124</v>
      </c>
      <c r="I13" s="6">
        <f t="shared" si="4"/>
        <v>109.1924</v>
      </c>
      <c r="J13" s="68">
        <v>78.28</v>
      </c>
      <c r="K13" s="69">
        <v>28.8942</v>
      </c>
      <c r="L13" s="70">
        <f t="shared" si="5"/>
        <v>107.1742</v>
      </c>
      <c r="M13" s="68">
        <v>60.95562068965518</v>
      </c>
      <c r="N13" s="69">
        <v>30.3048</v>
      </c>
      <c r="O13" s="70">
        <f t="shared" si="6"/>
        <v>91.26042068965518</v>
      </c>
      <c r="P13" s="5">
        <v>28.794379310344823</v>
      </c>
      <c r="Q13" s="7">
        <v>26.8769</v>
      </c>
      <c r="R13" s="6">
        <f t="shared" si="7"/>
        <v>55.67127931034482</v>
      </c>
      <c r="S13" s="5">
        <v>0</v>
      </c>
      <c r="T13" s="7">
        <v>23.7192</v>
      </c>
      <c r="U13" s="6">
        <f t="shared" si="8"/>
        <v>23.7192</v>
      </c>
      <c r="V13" s="5">
        <v>0</v>
      </c>
      <c r="W13" s="7">
        <v>21.672</v>
      </c>
      <c r="X13" s="6">
        <f t="shared" si="9"/>
        <v>21.672</v>
      </c>
      <c r="Y13" s="5">
        <v>0</v>
      </c>
      <c r="Z13" s="7">
        <v>22.3698</v>
      </c>
      <c r="AA13" s="6">
        <f t="shared" si="10"/>
        <v>22.3698</v>
      </c>
      <c r="AB13" s="5">
        <v>0</v>
      </c>
      <c r="AC13" s="7">
        <v>24.6114</v>
      </c>
      <c r="AD13" s="6">
        <f t="shared" si="11"/>
        <v>24.6114</v>
      </c>
      <c r="AE13" s="86">
        <v>25.58</v>
      </c>
      <c r="AF13" s="88">
        <v>25.6303</v>
      </c>
      <c r="AG13" s="6">
        <f t="shared" si="12"/>
        <v>51.2103</v>
      </c>
      <c r="AH13" s="86">
        <v>70.38</v>
      </c>
      <c r="AI13" s="88">
        <v>28.9044</v>
      </c>
      <c r="AJ13" s="6">
        <f t="shared" si="0"/>
        <v>99.28439999999999</v>
      </c>
      <c r="AK13" s="86">
        <v>94.27</v>
      </c>
      <c r="AL13" s="88">
        <v>28.467</v>
      </c>
      <c r="AM13" s="26">
        <f t="shared" si="1"/>
        <v>122.737</v>
      </c>
      <c r="AN13" s="19">
        <f t="shared" si="13"/>
        <v>522.63</v>
      </c>
      <c r="AO13" s="20">
        <f t="shared" si="14"/>
        <v>321.3546</v>
      </c>
      <c r="AP13" s="18">
        <f t="shared" si="2"/>
        <v>843.9846</v>
      </c>
    </row>
    <row r="14" spans="1:42" ht="12.75">
      <c r="A14" s="2">
        <f t="shared" si="15"/>
        <v>7</v>
      </c>
      <c r="B14" s="24" t="s">
        <v>236</v>
      </c>
      <c r="C14" s="31" t="s">
        <v>239</v>
      </c>
      <c r="D14" s="5">
        <v>77.31</v>
      </c>
      <c r="E14" s="7">
        <v>24.0834</v>
      </c>
      <c r="F14" s="6">
        <f t="shared" si="3"/>
        <v>101.3934</v>
      </c>
      <c r="G14" s="5">
        <v>73.86</v>
      </c>
      <c r="H14" s="7">
        <v>23.2374</v>
      </c>
      <c r="I14" s="6">
        <f t="shared" si="4"/>
        <v>97.0974</v>
      </c>
      <c r="J14" s="68">
        <v>71.98</v>
      </c>
      <c r="K14" s="69">
        <v>20.8128</v>
      </c>
      <c r="L14" s="70">
        <f t="shared" si="5"/>
        <v>92.7928</v>
      </c>
      <c r="M14" s="68">
        <v>56.63223076923078</v>
      </c>
      <c r="N14" s="69">
        <v>24.0678</v>
      </c>
      <c r="O14" s="70">
        <f t="shared" si="6"/>
        <v>80.70003076923078</v>
      </c>
      <c r="P14" s="5">
        <v>26.587769230769222</v>
      </c>
      <c r="Q14" s="7">
        <v>22.269</v>
      </c>
      <c r="R14" s="6">
        <f t="shared" si="7"/>
        <v>48.85676923076922</v>
      </c>
      <c r="S14" s="5">
        <v>0</v>
      </c>
      <c r="T14" s="7">
        <v>20.7948</v>
      </c>
      <c r="U14" s="6">
        <f t="shared" si="8"/>
        <v>20.7948</v>
      </c>
      <c r="V14" s="5">
        <v>0</v>
      </c>
      <c r="W14" s="7">
        <v>18.7794</v>
      </c>
      <c r="X14" s="6">
        <f t="shared" si="9"/>
        <v>18.7794</v>
      </c>
      <c r="Y14" s="5">
        <v>0</v>
      </c>
      <c r="Z14" s="7">
        <v>18.051</v>
      </c>
      <c r="AA14" s="6">
        <f t="shared" si="10"/>
        <v>18.051</v>
      </c>
      <c r="AB14" s="5">
        <v>0</v>
      </c>
      <c r="AC14" s="7">
        <v>19.1712</v>
      </c>
      <c r="AD14" s="6">
        <f t="shared" si="11"/>
        <v>19.1712</v>
      </c>
      <c r="AE14" s="86">
        <v>24.07</v>
      </c>
      <c r="AF14" s="88">
        <v>20.9316</v>
      </c>
      <c r="AG14" s="6">
        <f t="shared" si="12"/>
        <v>45.001599999999996</v>
      </c>
      <c r="AH14" s="86">
        <v>61.97</v>
      </c>
      <c r="AI14" s="88">
        <v>23.811</v>
      </c>
      <c r="AJ14" s="6">
        <f t="shared" si="0"/>
        <v>85.781</v>
      </c>
      <c r="AK14" s="86">
        <v>81.97</v>
      </c>
      <c r="AL14" s="88">
        <v>22.6728</v>
      </c>
      <c r="AM14" s="26">
        <f t="shared" si="1"/>
        <v>104.6428</v>
      </c>
      <c r="AN14" s="19">
        <f t="shared" si="13"/>
        <v>474.38</v>
      </c>
      <c r="AO14" s="20">
        <f t="shared" si="14"/>
        <v>258.6822</v>
      </c>
      <c r="AP14" s="18">
        <f t="shared" si="2"/>
        <v>733.0622</v>
      </c>
    </row>
    <row r="15" spans="1:42" ht="12.75">
      <c r="A15" s="2">
        <f t="shared" si="15"/>
        <v>8</v>
      </c>
      <c r="B15" s="24" t="s">
        <v>38</v>
      </c>
      <c r="C15" s="31" t="s">
        <v>239</v>
      </c>
      <c r="D15" s="5">
        <v>99.43</v>
      </c>
      <c r="E15" s="7">
        <v>15.9935</v>
      </c>
      <c r="F15" s="6">
        <f t="shared" si="3"/>
        <v>115.4235</v>
      </c>
      <c r="G15" s="5">
        <v>90.01</v>
      </c>
      <c r="H15" s="7">
        <v>16.7568</v>
      </c>
      <c r="I15" s="6">
        <f t="shared" si="4"/>
        <v>106.7668</v>
      </c>
      <c r="J15" s="68">
        <v>88.38</v>
      </c>
      <c r="K15" s="69">
        <v>16.2492</v>
      </c>
      <c r="L15" s="70">
        <f t="shared" si="5"/>
        <v>104.6292</v>
      </c>
      <c r="M15" s="68">
        <v>69.81199999999998</v>
      </c>
      <c r="N15" s="69">
        <v>14.1267</v>
      </c>
      <c r="O15" s="70">
        <f t="shared" si="6"/>
        <v>83.93869999999998</v>
      </c>
      <c r="P15" s="5">
        <v>32.35800000000002</v>
      </c>
      <c r="Q15" s="7">
        <v>12.9178</v>
      </c>
      <c r="R15" s="6">
        <f t="shared" si="7"/>
        <v>45.27580000000002</v>
      </c>
      <c r="S15" s="5">
        <v>0</v>
      </c>
      <c r="T15" s="7">
        <v>12.8504</v>
      </c>
      <c r="U15" s="6">
        <f t="shared" si="8"/>
        <v>12.8504</v>
      </c>
      <c r="V15" s="5">
        <v>0</v>
      </c>
      <c r="W15" s="7">
        <v>12.4973</v>
      </c>
      <c r="X15" s="6">
        <f t="shared" si="9"/>
        <v>12.4973</v>
      </c>
      <c r="Y15" s="5">
        <v>0</v>
      </c>
      <c r="Z15" s="7">
        <v>13.0997</v>
      </c>
      <c r="AA15" s="6">
        <f t="shared" si="10"/>
        <v>13.0997</v>
      </c>
      <c r="AB15" s="5">
        <v>0</v>
      </c>
      <c r="AC15" s="7">
        <v>12.6413</v>
      </c>
      <c r="AD15" s="6">
        <f t="shared" si="11"/>
        <v>12.6413</v>
      </c>
      <c r="AE15" s="86">
        <v>77.37392</v>
      </c>
      <c r="AF15" s="88">
        <v>13.6379</v>
      </c>
      <c r="AG15" s="6">
        <f t="shared" si="12"/>
        <v>91.01182</v>
      </c>
      <c r="AH15" s="86">
        <v>45.59778</v>
      </c>
      <c r="AI15" s="88">
        <v>18.7575</v>
      </c>
      <c r="AJ15" s="6">
        <f t="shared" si="0"/>
        <v>64.35528</v>
      </c>
      <c r="AK15" s="86">
        <v>101.41</v>
      </c>
      <c r="AL15" s="88">
        <v>13.0079</v>
      </c>
      <c r="AM15" s="26">
        <f t="shared" si="1"/>
        <v>114.4179</v>
      </c>
      <c r="AN15" s="19">
        <f t="shared" si="13"/>
        <v>604.3716999999999</v>
      </c>
      <c r="AO15" s="20">
        <f t="shared" si="14"/>
        <v>172.53599999999997</v>
      </c>
      <c r="AP15" s="18">
        <f t="shared" si="2"/>
        <v>776.9077</v>
      </c>
    </row>
    <row r="16" spans="1:42" ht="12.75">
      <c r="A16" s="2">
        <f t="shared" si="15"/>
        <v>9</v>
      </c>
      <c r="B16" s="24" t="s">
        <v>48</v>
      </c>
      <c r="C16" s="32" t="s">
        <v>239</v>
      </c>
      <c r="D16" s="5">
        <v>48.13</v>
      </c>
      <c r="E16" s="7">
        <v>4.4868</v>
      </c>
      <c r="F16" s="6">
        <f t="shared" si="3"/>
        <v>52.616800000000005</v>
      </c>
      <c r="G16" s="5">
        <v>62.25</v>
      </c>
      <c r="H16" s="7">
        <v>6.5698</v>
      </c>
      <c r="I16" s="6">
        <f t="shared" si="4"/>
        <v>68.8198</v>
      </c>
      <c r="J16" s="68">
        <v>55.25</v>
      </c>
      <c r="K16" s="69">
        <v>5.2641</v>
      </c>
      <c r="L16" s="70">
        <f t="shared" si="5"/>
        <v>60.5141</v>
      </c>
      <c r="M16" s="68">
        <v>47.79007692307692</v>
      </c>
      <c r="N16" s="69">
        <v>2.3991</v>
      </c>
      <c r="O16" s="70">
        <f t="shared" si="6"/>
        <v>50.189176923076914</v>
      </c>
      <c r="P16" s="5">
        <v>24.17992307692308</v>
      </c>
      <c r="Q16" s="7">
        <v>2.1048</v>
      </c>
      <c r="R16" s="6">
        <f t="shared" si="7"/>
        <v>26.284723076923083</v>
      </c>
      <c r="S16" s="5">
        <v>0</v>
      </c>
      <c r="T16" s="7">
        <v>1.3411</v>
      </c>
      <c r="U16" s="6">
        <f t="shared" si="8"/>
        <v>1.3411</v>
      </c>
      <c r="V16" s="5">
        <v>0</v>
      </c>
      <c r="W16" s="7">
        <v>3.5745</v>
      </c>
      <c r="X16" s="6">
        <f t="shared" si="9"/>
        <v>3.5745</v>
      </c>
      <c r="Y16" s="5">
        <v>0</v>
      </c>
      <c r="Z16" s="7">
        <v>5.5545</v>
      </c>
      <c r="AA16" s="6">
        <f t="shared" si="10"/>
        <v>5.5545</v>
      </c>
      <c r="AB16" s="5">
        <v>0</v>
      </c>
      <c r="AC16" s="7">
        <v>8.0145</v>
      </c>
      <c r="AD16" s="6">
        <f t="shared" si="11"/>
        <v>8.0145</v>
      </c>
      <c r="AE16" s="86">
        <v>16.57</v>
      </c>
      <c r="AF16" s="88">
        <v>4.9199</v>
      </c>
      <c r="AG16" s="6">
        <f t="shared" si="12"/>
        <v>21.4899</v>
      </c>
      <c r="AH16" s="86">
        <v>52.18</v>
      </c>
      <c r="AI16" s="88">
        <v>5.2747</v>
      </c>
      <c r="AJ16" s="6">
        <f t="shared" si="0"/>
        <v>57.4547</v>
      </c>
      <c r="AK16" s="86">
        <v>66.31</v>
      </c>
      <c r="AL16" s="88">
        <v>5.2307</v>
      </c>
      <c r="AM16" s="26">
        <f t="shared" si="1"/>
        <v>71.5407</v>
      </c>
      <c r="AN16" s="19">
        <f t="shared" si="13"/>
        <v>372.65999999999997</v>
      </c>
      <c r="AO16" s="20">
        <f t="shared" si="14"/>
        <v>54.734500000000004</v>
      </c>
      <c r="AP16" s="18">
        <f t="shared" si="2"/>
        <v>427.39449999999994</v>
      </c>
    </row>
    <row r="17" spans="1:42" ht="12.75">
      <c r="A17" s="2">
        <f t="shared" si="15"/>
        <v>10</v>
      </c>
      <c r="B17" s="24" t="s">
        <v>53</v>
      </c>
      <c r="C17" s="21" t="s">
        <v>239</v>
      </c>
      <c r="D17" s="5">
        <v>97.47</v>
      </c>
      <c r="E17" s="7">
        <v>11.0128</v>
      </c>
      <c r="F17" s="6">
        <f t="shared" si="3"/>
        <v>108.4828</v>
      </c>
      <c r="G17" s="5">
        <v>91.56</v>
      </c>
      <c r="H17" s="7">
        <v>14.4562</v>
      </c>
      <c r="I17" s="6">
        <f t="shared" si="4"/>
        <v>106.0162</v>
      </c>
      <c r="J17" s="68">
        <v>89.4</v>
      </c>
      <c r="K17" s="69">
        <v>12.2227</v>
      </c>
      <c r="L17" s="70">
        <f t="shared" si="5"/>
        <v>101.62270000000001</v>
      </c>
      <c r="M17" s="68">
        <v>68.174</v>
      </c>
      <c r="N17" s="69">
        <v>12.962</v>
      </c>
      <c r="O17" s="70">
        <f t="shared" si="6"/>
        <v>81.13600000000001</v>
      </c>
      <c r="P17" s="5">
        <v>30.315999999999995</v>
      </c>
      <c r="Q17" s="7">
        <v>11.8199</v>
      </c>
      <c r="R17" s="6">
        <f t="shared" si="7"/>
        <v>42.13589999999999</v>
      </c>
      <c r="S17" s="5">
        <v>0</v>
      </c>
      <c r="T17" s="7">
        <v>11.4151</v>
      </c>
      <c r="U17" s="6">
        <f t="shared" si="8"/>
        <v>11.4151</v>
      </c>
      <c r="V17" s="5">
        <v>0</v>
      </c>
      <c r="W17" s="7">
        <v>10.1538</v>
      </c>
      <c r="X17" s="6">
        <f t="shared" si="9"/>
        <v>10.1538</v>
      </c>
      <c r="Y17" s="5">
        <v>0</v>
      </c>
      <c r="Z17" s="7">
        <v>10.8446</v>
      </c>
      <c r="AA17" s="6">
        <f t="shared" si="10"/>
        <v>10.8446</v>
      </c>
      <c r="AB17" s="5">
        <v>0</v>
      </c>
      <c r="AC17" s="7">
        <v>10.4392</v>
      </c>
      <c r="AD17" s="6">
        <f t="shared" si="11"/>
        <v>10.4392</v>
      </c>
      <c r="AE17" s="86">
        <v>32.94</v>
      </c>
      <c r="AF17" s="88">
        <v>11.219</v>
      </c>
      <c r="AG17" s="6">
        <f t="shared" si="12"/>
        <v>44.159</v>
      </c>
      <c r="AH17" s="86">
        <v>80.98</v>
      </c>
      <c r="AI17" s="88">
        <v>13.0864</v>
      </c>
      <c r="AJ17" s="6">
        <f t="shared" si="0"/>
        <v>94.0664</v>
      </c>
      <c r="AK17" s="86">
        <v>107.51</v>
      </c>
      <c r="AL17" s="88">
        <v>11.0722</v>
      </c>
      <c r="AM17" s="26">
        <f t="shared" si="1"/>
        <v>118.5822</v>
      </c>
      <c r="AN17" s="19">
        <f t="shared" si="13"/>
        <v>598.35</v>
      </c>
      <c r="AO17" s="20">
        <f t="shared" si="14"/>
        <v>140.7039</v>
      </c>
      <c r="AP17" s="18">
        <f t="shared" si="2"/>
        <v>739.0539000000001</v>
      </c>
    </row>
    <row r="18" spans="1:42" ht="12.75">
      <c r="A18" s="2">
        <f t="shared" si="15"/>
        <v>11</v>
      </c>
      <c r="B18" s="24" t="s">
        <v>58</v>
      </c>
      <c r="C18" s="21" t="s">
        <v>239</v>
      </c>
      <c r="D18" s="5">
        <v>30.63</v>
      </c>
      <c r="E18" s="7">
        <v>3.9674</v>
      </c>
      <c r="F18" s="6">
        <f t="shared" si="3"/>
        <v>34.5974</v>
      </c>
      <c r="G18" s="5">
        <v>29.49</v>
      </c>
      <c r="H18" s="7">
        <v>4.4958</v>
      </c>
      <c r="I18" s="6">
        <f t="shared" si="4"/>
        <v>33.9858</v>
      </c>
      <c r="J18" s="68">
        <v>29.38</v>
      </c>
      <c r="K18" s="69">
        <v>4.2773</v>
      </c>
      <c r="L18" s="70">
        <f t="shared" si="5"/>
        <v>33.6573</v>
      </c>
      <c r="M18" s="68">
        <v>24.193</v>
      </c>
      <c r="N18" s="69">
        <v>4.4403</v>
      </c>
      <c r="O18" s="70">
        <f t="shared" si="6"/>
        <v>28.633300000000002</v>
      </c>
      <c r="P18" s="5">
        <v>11.527</v>
      </c>
      <c r="Q18" s="7">
        <v>3.7167</v>
      </c>
      <c r="R18" s="6">
        <f t="shared" si="7"/>
        <v>15.243699999999999</v>
      </c>
      <c r="S18" s="5">
        <v>0</v>
      </c>
      <c r="T18" s="7">
        <v>3.621</v>
      </c>
      <c r="U18" s="6">
        <f t="shared" si="8"/>
        <v>3.621</v>
      </c>
      <c r="V18" s="5">
        <v>0</v>
      </c>
      <c r="W18" s="7">
        <v>2.5912</v>
      </c>
      <c r="X18" s="6">
        <f t="shared" si="9"/>
        <v>2.5912</v>
      </c>
      <c r="Y18" s="5">
        <v>0</v>
      </c>
      <c r="Z18" s="7">
        <v>2.6484</v>
      </c>
      <c r="AA18" s="6">
        <f t="shared" si="10"/>
        <v>2.6484</v>
      </c>
      <c r="AB18" s="5">
        <v>0</v>
      </c>
      <c r="AC18" s="7">
        <v>3.1822</v>
      </c>
      <c r="AD18" s="6">
        <f t="shared" si="11"/>
        <v>3.1822</v>
      </c>
      <c r="AE18" s="86">
        <v>11.05</v>
      </c>
      <c r="AF18" s="88">
        <v>3.2753</v>
      </c>
      <c r="AG18" s="6">
        <f t="shared" si="12"/>
        <v>14.3253</v>
      </c>
      <c r="AH18" s="86">
        <v>26.77</v>
      </c>
      <c r="AI18" s="88">
        <v>3.4087</v>
      </c>
      <c r="AJ18" s="6">
        <f t="shared" si="0"/>
        <v>30.1787</v>
      </c>
      <c r="AK18" s="86">
        <v>32.15</v>
      </c>
      <c r="AL18" s="88">
        <v>3.6194</v>
      </c>
      <c r="AM18" s="26">
        <f t="shared" si="1"/>
        <v>35.7694</v>
      </c>
      <c r="AN18" s="19">
        <f t="shared" si="13"/>
        <v>195.19000000000003</v>
      </c>
      <c r="AO18" s="20">
        <f t="shared" si="14"/>
        <v>43.243700000000004</v>
      </c>
      <c r="AP18" s="18">
        <f t="shared" si="2"/>
        <v>238.43369999999996</v>
      </c>
    </row>
    <row r="19" spans="1:42" ht="12.75">
      <c r="A19" s="2">
        <f t="shared" si="15"/>
        <v>12</v>
      </c>
      <c r="B19" s="24" t="s">
        <v>60</v>
      </c>
      <c r="C19" s="21" t="s">
        <v>239</v>
      </c>
      <c r="D19" s="5">
        <v>81.78</v>
      </c>
      <c r="E19" s="7">
        <v>10.605</v>
      </c>
      <c r="F19" s="6">
        <f t="shared" si="3"/>
        <v>92.385</v>
      </c>
      <c r="G19" s="5">
        <v>82.17</v>
      </c>
      <c r="H19" s="7">
        <v>11.5254</v>
      </c>
      <c r="I19" s="6">
        <f t="shared" si="4"/>
        <v>93.6954</v>
      </c>
      <c r="J19" s="68">
        <v>78.43</v>
      </c>
      <c r="K19" s="69">
        <v>10.8996</v>
      </c>
      <c r="L19" s="70">
        <f t="shared" si="5"/>
        <v>89.3296</v>
      </c>
      <c r="M19" s="68">
        <v>72.3</v>
      </c>
      <c r="N19" s="69">
        <v>12.1452</v>
      </c>
      <c r="O19" s="70">
        <f t="shared" si="6"/>
        <v>84.4452</v>
      </c>
      <c r="P19" s="5">
        <v>38.4</v>
      </c>
      <c r="Q19" s="7">
        <v>12.3319</v>
      </c>
      <c r="R19" s="6">
        <f t="shared" si="7"/>
        <v>50.731899999999996</v>
      </c>
      <c r="S19" s="5">
        <v>0</v>
      </c>
      <c r="T19" s="7">
        <v>11.0428</v>
      </c>
      <c r="U19" s="6">
        <f t="shared" si="8"/>
        <v>11.0428</v>
      </c>
      <c r="V19" s="5">
        <v>0</v>
      </c>
      <c r="W19" s="7">
        <v>10.536</v>
      </c>
      <c r="X19" s="6">
        <f t="shared" si="9"/>
        <v>10.536</v>
      </c>
      <c r="Y19" s="5">
        <v>0</v>
      </c>
      <c r="Z19" s="7">
        <v>9.2844</v>
      </c>
      <c r="AA19" s="6">
        <f t="shared" si="10"/>
        <v>9.2844</v>
      </c>
      <c r="AB19" s="5">
        <v>0</v>
      </c>
      <c r="AC19" s="7">
        <v>10.3058</v>
      </c>
      <c r="AD19" s="6">
        <f t="shared" si="11"/>
        <v>10.3058</v>
      </c>
      <c r="AE19" s="86">
        <v>59.50672</v>
      </c>
      <c r="AF19" s="88">
        <v>9.6661</v>
      </c>
      <c r="AG19" s="6">
        <f t="shared" si="12"/>
        <v>69.17282</v>
      </c>
      <c r="AH19" s="86">
        <v>55.20138</v>
      </c>
      <c r="AI19" s="88">
        <v>10.0392</v>
      </c>
      <c r="AJ19" s="6">
        <f t="shared" si="0"/>
        <v>65.24058</v>
      </c>
      <c r="AK19" s="86">
        <v>85.26</v>
      </c>
      <c r="AL19" s="88">
        <v>10.2714</v>
      </c>
      <c r="AM19" s="26">
        <f t="shared" si="1"/>
        <v>95.5314</v>
      </c>
      <c r="AN19" s="19">
        <f t="shared" si="13"/>
        <v>553.0481</v>
      </c>
      <c r="AO19" s="20">
        <f t="shared" si="14"/>
        <v>128.6528</v>
      </c>
      <c r="AP19" s="18">
        <f t="shared" si="2"/>
        <v>681.7008999999999</v>
      </c>
    </row>
    <row r="20" spans="1:42" ht="12.75">
      <c r="A20" s="2">
        <f t="shared" si="15"/>
        <v>13</v>
      </c>
      <c r="B20" s="24" t="s">
        <v>61</v>
      </c>
      <c r="C20" s="21" t="s">
        <v>239</v>
      </c>
      <c r="D20" s="5">
        <v>79.09</v>
      </c>
      <c r="E20" s="7">
        <v>11.4562</v>
      </c>
      <c r="F20" s="6">
        <f t="shared" si="3"/>
        <v>90.5462</v>
      </c>
      <c r="G20" s="5">
        <v>75.87</v>
      </c>
      <c r="H20" s="7">
        <v>12.3148</v>
      </c>
      <c r="I20" s="6">
        <f t="shared" si="4"/>
        <v>88.18480000000001</v>
      </c>
      <c r="J20" s="68">
        <v>73.84</v>
      </c>
      <c r="K20" s="69">
        <v>10.9576</v>
      </c>
      <c r="L20" s="70">
        <f t="shared" si="5"/>
        <v>84.7976</v>
      </c>
      <c r="M20" s="68">
        <v>59.58</v>
      </c>
      <c r="N20" s="69">
        <v>12.0178</v>
      </c>
      <c r="O20" s="70">
        <f t="shared" si="6"/>
        <v>71.59779999999999</v>
      </c>
      <c r="P20" s="5">
        <v>30.56</v>
      </c>
      <c r="Q20" s="7">
        <v>13.8106</v>
      </c>
      <c r="R20" s="6">
        <f t="shared" si="7"/>
        <v>44.370599999999996</v>
      </c>
      <c r="S20" s="5">
        <v>0</v>
      </c>
      <c r="T20" s="7">
        <v>11.994</v>
      </c>
      <c r="U20" s="6">
        <f t="shared" si="8"/>
        <v>11.994</v>
      </c>
      <c r="V20" s="5">
        <v>0</v>
      </c>
      <c r="W20" s="7">
        <v>11.8804</v>
      </c>
      <c r="X20" s="6">
        <f t="shared" si="9"/>
        <v>11.8804</v>
      </c>
      <c r="Y20" s="5">
        <v>0</v>
      </c>
      <c r="Z20" s="7">
        <v>11.1185</v>
      </c>
      <c r="AA20" s="6">
        <f t="shared" si="10"/>
        <v>11.1185</v>
      </c>
      <c r="AB20" s="5">
        <v>0</v>
      </c>
      <c r="AC20" s="7">
        <v>12.298</v>
      </c>
      <c r="AD20" s="6">
        <f t="shared" si="11"/>
        <v>12.298</v>
      </c>
      <c r="AE20" s="86">
        <v>27.8</v>
      </c>
      <c r="AF20" s="88">
        <v>10.5632</v>
      </c>
      <c r="AG20" s="6">
        <f t="shared" si="12"/>
        <v>38.3632</v>
      </c>
      <c r="AH20" s="86">
        <v>69.49</v>
      </c>
      <c r="AI20" s="88">
        <v>12.1639</v>
      </c>
      <c r="AJ20" s="6">
        <f t="shared" si="0"/>
        <v>81.6539</v>
      </c>
      <c r="AK20" s="86">
        <v>84.66</v>
      </c>
      <c r="AL20" s="88">
        <v>13.5166</v>
      </c>
      <c r="AM20" s="26">
        <f t="shared" si="1"/>
        <v>98.1766</v>
      </c>
      <c r="AN20" s="19">
        <f t="shared" si="13"/>
        <v>500.89</v>
      </c>
      <c r="AO20" s="20">
        <f t="shared" si="14"/>
        <v>144.0916</v>
      </c>
      <c r="AP20" s="18">
        <f t="shared" si="2"/>
        <v>644.9816</v>
      </c>
    </row>
    <row r="21" spans="1:42" ht="12.75">
      <c r="A21" s="2">
        <f t="shared" si="15"/>
        <v>14</v>
      </c>
      <c r="B21" s="24" t="s">
        <v>24</v>
      </c>
      <c r="C21" s="21" t="s">
        <v>239</v>
      </c>
      <c r="D21" s="5">
        <v>26.31295999999999</v>
      </c>
      <c r="E21" s="7">
        <v>11.9099</v>
      </c>
      <c r="F21" s="6">
        <f t="shared" si="3"/>
        <v>38.22285999999999</v>
      </c>
      <c r="G21" s="5">
        <v>83.22</v>
      </c>
      <c r="H21" s="7">
        <v>10.4765</v>
      </c>
      <c r="I21" s="6">
        <f t="shared" si="4"/>
        <v>93.6965</v>
      </c>
      <c r="J21" s="68">
        <v>81</v>
      </c>
      <c r="K21" s="69">
        <v>8.9825</v>
      </c>
      <c r="L21" s="70">
        <f t="shared" si="5"/>
        <v>89.9825</v>
      </c>
      <c r="M21" s="68">
        <v>64.447</v>
      </c>
      <c r="N21" s="69">
        <v>10.9973</v>
      </c>
      <c r="O21" s="70">
        <f t="shared" si="6"/>
        <v>75.4443</v>
      </c>
      <c r="P21" s="5">
        <v>30.203</v>
      </c>
      <c r="Q21" s="7">
        <v>11.2169</v>
      </c>
      <c r="R21" s="6">
        <f t="shared" si="7"/>
        <v>41.4199</v>
      </c>
      <c r="S21" s="5">
        <v>0</v>
      </c>
      <c r="T21" s="7">
        <v>10.208</v>
      </c>
      <c r="U21" s="6">
        <f t="shared" si="8"/>
        <v>10.208</v>
      </c>
      <c r="V21" s="5">
        <v>0</v>
      </c>
      <c r="W21" s="7">
        <v>10.5563</v>
      </c>
      <c r="X21" s="6">
        <f t="shared" si="9"/>
        <v>10.5563</v>
      </c>
      <c r="Y21" s="5">
        <v>0</v>
      </c>
      <c r="Z21" s="7">
        <v>10.556</v>
      </c>
      <c r="AA21" s="6">
        <f t="shared" si="10"/>
        <v>10.556</v>
      </c>
      <c r="AB21" s="5">
        <v>0</v>
      </c>
      <c r="AC21" s="7">
        <v>9.2939</v>
      </c>
      <c r="AD21" s="6">
        <f t="shared" si="11"/>
        <v>9.2939</v>
      </c>
      <c r="AE21" s="86">
        <v>25.78</v>
      </c>
      <c r="AF21" s="88">
        <v>11.1323</v>
      </c>
      <c r="AG21" s="6">
        <f t="shared" si="12"/>
        <v>36.9123</v>
      </c>
      <c r="AH21" s="86">
        <v>63.97</v>
      </c>
      <c r="AI21" s="88">
        <v>10.8552</v>
      </c>
      <c r="AJ21" s="6">
        <f t="shared" si="0"/>
        <v>74.8252</v>
      </c>
      <c r="AK21" s="86">
        <v>73.2225</v>
      </c>
      <c r="AL21" s="88">
        <v>11.2602</v>
      </c>
      <c r="AM21" s="26">
        <f t="shared" si="1"/>
        <v>84.4827</v>
      </c>
      <c r="AN21" s="19">
        <f t="shared" si="13"/>
        <v>448.15545999999995</v>
      </c>
      <c r="AO21" s="20">
        <f t="shared" si="14"/>
        <v>127.44500000000001</v>
      </c>
      <c r="AP21" s="18">
        <f t="shared" si="2"/>
        <v>575.60046</v>
      </c>
    </row>
    <row r="22" spans="1:42" ht="12.75">
      <c r="A22" s="2">
        <f t="shared" si="15"/>
        <v>15</v>
      </c>
      <c r="B22" s="24" t="s">
        <v>25</v>
      </c>
      <c r="C22" s="21" t="s">
        <v>239</v>
      </c>
      <c r="D22" s="5">
        <v>55.912479999999995</v>
      </c>
      <c r="E22" s="7">
        <v>17.0058</v>
      </c>
      <c r="F22" s="6">
        <f t="shared" si="3"/>
        <v>72.91828</v>
      </c>
      <c r="G22" s="5">
        <v>55.912479999999995</v>
      </c>
      <c r="H22" s="7">
        <v>17.4606</v>
      </c>
      <c r="I22" s="6">
        <f t="shared" si="4"/>
        <v>73.37307999999999</v>
      </c>
      <c r="J22" s="68">
        <v>55.912479999999995</v>
      </c>
      <c r="K22" s="69">
        <v>15.8934</v>
      </c>
      <c r="L22" s="70">
        <f t="shared" si="5"/>
        <v>71.80588</v>
      </c>
      <c r="M22" s="68">
        <v>56.80064</v>
      </c>
      <c r="N22" s="69">
        <v>19.9455</v>
      </c>
      <c r="O22" s="70">
        <f t="shared" si="6"/>
        <v>76.74614</v>
      </c>
      <c r="P22" s="5">
        <v>55.02431999999999</v>
      </c>
      <c r="Q22" s="7">
        <v>18.7707</v>
      </c>
      <c r="R22" s="6">
        <f t="shared" si="7"/>
        <v>73.79502</v>
      </c>
      <c r="S22" s="5">
        <v>0</v>
      </c>
      <c r="T22" s="7">
        <v>17.6291</v>
      </c>
      <c r="U22" s="6">
        <f t="shared" si="8"/>
        <v>17.6291</v>
      </c>
      <c r="V22" s="5">
        <v>0</v>
      </c>
      <c r="W22" s="7">
        <v>17.2305</v>
      </c>
      <c r="X22" s="6">
        <f t="shared" si="9"/>
        <v>17.2305</v>
      </c>
      <c r="Y22" s="5">
        <v>0</v>
      </c>
      <c r="Z22" s="7">
        <v>18.7895</v>
      </c>
      <c r="AA22" s="6">
        <f t="shared" si="10"/>
        <v>18.7895</v>
      </c>
      <c r="AB22" s="5">
        <v>0</v>
      </c>
      <c r="AC22" s="7">
        <v>18.2523</v>
      </c>
      <c r="AD22" s="6">
        <f t="shared" si="11"/>
        <v>18.2523</v>
      </c>
      <c r="AE22" s="86">
        <v>23.54</v>
      </c>
      <c r="AF22" s="88">
        <v>15.189</v>
      </c>
      <c r="AG22" s="6">
        <f t="shared" si="12"/>
        <v>38.729</v>
      </c>
      <c r="AH22" s="86">
        <v>63.28</v>
      </c>
      <c r="AI22" s="88">
        <v>16.1898</v>
      </c>
      <c r="AJ22" s="6">
        <f t="shared" si="0"/>
        <v>79.4698</v>
      </c>
      <c r="AK22" s="86">
        <v>78.51</v>
      </c>
      <c r="AL22" s="88">
        <v>18.9687</v>
      </c>
      <c r="AM22" s="26">
        <f t="shared" si="1"/>
        <v>97.4787</v>
      </c>
      <c r="AN22" s="19">
        <f t="shared" si="13"/>
        <v>444.89239999999995</v>
      </c>
      <c r="AO22" s="20">
        <f t="shared" si="14"/>
        <v>211.3249</v>
      </c>
      <c r="AP22" s="18">
        <f t="shared" si="2"/>
        <v>656.2173</v>
      </c>
    </row>
    <row r="23" spans="1:42" ht="12.75">
      <c r="A23" s="2">
        <f t="shared" si="15"/>
        <v>16</v>
      </c>
      <c r="B23" s="24" t="s">
        <v>26</v>
      </c>
      <c r="C23" s="21" t="s">
        <v>239</v>
      </c>
      <c r="D23" s="5">
        <v>58.88</v>
      </c>
      <c r="E23" s="7">
        <v>8.7202</v>
      </c>
      <c r="F23" s="6">
        <f t="shared" si="3"/>
        <v>67.6002</v>
      </c>
      <c r="G23" s="5">
        <v>56.66</v>
      </c>
      <c r="H23" s="7">
        <v>15.6396</v>
      </c>
      <c r="I23" s="6">
        <f t="shared" si="4"/>
        <v>72.2996</v>
      </c>
      <c r="J23" s="68">
        <v>54.95</v>
      </c>
      <c r="K23" s="69">
        <v>10.9974</v>
      </c>
      <c r="L23" s="70">
        <f t="shared" si="5"/>
        <v>65.9474</v>
      </c>
      <c r="M23" s="68">
        <v>43.128</v>
      </c>
      <c r="N23" s="69">
        <v>11.6442</v>
      </c>
      <c r="O23" s="70">
        <f t="shared" si="6"/>
        <v>54.7722</v>
      </c>
      <c r="P23" s="5">
        <v>20.652</v>
      </c>
      <c r="Q23" s="7">
        <v>8.865</v>
      </c>
      <c r="R23" s="6">
        <f t="shared" si="7"/>
        <v>29.517000000000003</v>
      </c>
      <c r="S23" s="5">
        <v>0</v>
      </c>
      <c r="T23" s="7">
        <v>8.0826</v>
      </c>
      <c r="U23" s="6">
        <f t="shared" si="8"/>
        <v>8.0826</v>
      </c>
      <c r="V23" s="5">
        <v>0</v>
      </c>
      <c r="W23" s="7">
        <v>7.5054</v>
      </c>
      <c r="X23" s="6">
        <f t="shared" si="9"/>
        <v>7.5054</v>
      </c>
      <c r="Y23" s="5">
        <v>0</v>
      </c>
      <c r="Z23" s="7">
        <v>7.473</v>
      </c>
      <c r="AA23" s="6">
        <f t="shared" si="10"/>
        <v>7.473</v>
      </c>
      <c r="AB23" s="5">
        <v>0</v>
      </c>
      <c r="AC23" s="7">
        <v>7.6518</v>
      </c>
      <c r="AD23" s="6">
        <f t="shared" si="11"/>
        <v>7.6518</v>
      </c>
      <c r="AE23" s="86">
        <v>20.65</v>
      </c>
      <c r="AF23" s="88">
        <v>8.1299</v>
      </c>
      <c r="AG23" s="6">
        <f t="shared" si="12"/>
        <v>28.779899999999998</v>
      </c>
      <c r="AH23" s="86">
        <v>50.9</v>
      </c>
      <c r="AI23" s="88">
        <v>9.3786</v>
      </c>
      <c r="AJ23" s="6">
        <f t="shared" si="0"/>
        <v>60.2786</v>
      </c>
      <c r="AK23" s="86">
        <v>68.65</v>
      </c>
      <c r="AL23" s="88">
        <v>9.3876</v>
      </c>
      <c r="AM23" s="26">
        <f t="shared" si="1"/>
        <v>78.03760000000001</v>
      </c>
      <c r="AN23" s="19">
        <f t="shared" si="13"/>
        <v>374.47</v>
      </c>
      <c r="AO23" s="20">
        <f t="shared" si="14"/>
        <v>113.47529999999999</v>
      </c>
      <c r="AP23" s="18">
        <f t="shared" si="2"/>
        <v>487.9453</v>
      </c>
    </row>
    <row r="24" spans="1:42" ht="12.75">
      <c r="A24" s="2">
        <f t="shared" si="15"/>
        <v>17</v>
      </c>
      <c r="B24" s="24" t="s">
        <v>27</v>
      </c>
      <c r="C24" s="21" t="s">
        <v>239</v>
      </c>
      <c r="D24" s="5">
        <v>28.577669999999998</v>
      </c>
      <c r="E24" s="7">
        <v>13.1082</v>
      </c>
      <c r="F24" s="6">
        <f t="shared" si="3"/>
        <v>41.685869999999994</v>
      </c>
      <c r="G24" s="5">
        <v>64.74</v>
      </c>
      <c r="H24" s="7">
        <v>6.767</v>
      </c>
      <c r="I24" s="6">
        <f t="shared" si="4"/>
        <v>71.50699999999999</v>
      </c>
      <c r="J24" s="68">
        <v>63.21</v>
      </c>
      <c r="K24" s="69">
        <v>6.245</v>
      </c>
      <c r="L24" s="70">
        <f t="shared" si="5"/>
        <v>69.455</v>
      </c>
      <c r="M24" s="68">
        <v>56.49392307692305</v>
      </c>
      <c r="N24" s="69">
        <v>6.7712</v>
      </c>
      <c r="O24" s="70">
        <f t="shared" si="6"/>
        <v>63.265123076923054</v>
      </c>
      <c r="P24" s="5">
        <v>28.884076923076947</v>
      </c>
      <c r="Q24" s="7">
        <v>10.3272</v>
      </c>
      <c r="R24" s="6">
        <f t="shared" si="7"/>
        <v>39.211276923076944</v>
      </c>
      <c r="S24" s="5">
        <v>0</v>
      </c>
      <c r="T24" s="7">
        <v>8.5069</v>
      </c>
      <c r="U24" s="6">
        <f t="shared" si="8"/>
        <v>8.5069</v>
      </c>
      <c r="V24" s="5">
        <v>0</v>
      </c>
      <c r="W24" s="7">
        <v>7.209</v>
      </c>
      <c r="X24" s="6">
        <f t="shared" si="9"/>
        <v>7.209</v>
      </c>
      <c r="Y24" s="5">
        <v>0</v>
      </c>
      <c r="Z24" s="7">
        <v>7.6218</v>
      </c>
      <c r="AA24" s="6">
        <f t="shared" si="10"/>
        <v>7.6218</v>
      </c>
      <c r="AB24" s="5">
        <v>0</v>
      </c>
      <c r="AC24" s="7">
        <v>8.6538</v>
      </c>
      <c r="AD24" s="6">
        <f t="shared" si="11"/>
        <v>8.6538</v>
      </c>
      <c r="AE24" s="86">
        <v>39.02766999999999</v>
      </c>
      <c r="AF24" s="88">
        <v>7.3261</v>
      </c>
      <c r="AG24" s="6">
        <f t="shared" si="12"/>
        <v>46.35377</v>
      </c>
      <c r="AH24" s="86">
        <v>52.35033000000001</v>
      </c>
      <c r="AI24" s="88">
        <v>8.9904</v>
      </c>
      <c r="AJ24" s="6">
        <f t="shared" si="0"/>
        <v>61.34073000000001</v>
      </c>
      <c r="AK24" s="86">
        <v>71.92</v>
      </c>
      <c r="AL24" s="88">
        <v>9.189</v>
      </c>
      <c r="AM24" s="26">
        <f t="shared" si="1"/>
        <v>81.10900000000001</v>
      </c>
      <c r="AN24" s="19">
        <f t="shared" si="13"/>
        <v>405.20367</v>
      </c>
      <c r="AO24" s="20">
        <f t="shared" si="14"/>
        <v>100.7156</v>
      </c>
      <c r="AP24" s="18">
        <f t="shared" si="2"/>
        <v>505.91927</v>
      </c>
    </row>
    <row r="25" spans="1:42" ht="12.75">
      <c r="A25" s="2">
        <f t="shared" si="15"/>
        <v>18</v>
      </c>
      <c r="B25" s="24" t="s">
        <v>28</v>
      </c>
      <c r="C25" s="60" t="s">
        <v>239</v>
      </c>
      <c r="D25" s="5">
        <v>29.45</v>
      </c>
      <c r="E25" s="7">
        <v>4.8708</v>
      </c>
      <c r="F25" s="6">
        <f t="shared" si="3"/>
        <v>34.3208</v>
      </c>
      <c r="G25" s="5">
        <v>28.82</v>
      </c>
      <c r="H25" s="7">
        <v>4.6446</v>
      </c>
      <c r="I25" s="6">
        <f t="shared" si="4"/>
        <v>33.4646</v>
      </c>
      <c r="J25" s="68">
        <v>27.93</v>
      </c>
      <c r="K25" s="69">
        <v>4.0404</v>
      </c>
      <c r="L25" s="70">
        <f t="shared" si="5"/>
        <v>31.970399999999998</v>
      </c>
      <c r="M25" s="68">
        <v>21.148082166070225</v>
      </c>
      <c r="N25" s="69">
        <v>4.3056</v>
      </c>
      <c r="O25" s="70">
        <f t="shared" si="6"/>
        <v>25.453682166070223</v>
      </c>
      <c r="P25" s="5">
        <v>10.041917833929773</v>
      </c>
      <c r="Q25" s="7">
        <v>4.1659</v>
      </c>
      <c r="R25" s="6">
        <f t="shared" si="7"/>
        <v>14.207817833929774</v>
      </c>
      <c r="S25" s="5">
        <v>0</v>
      </c>
      <c r="T25" s="7">
        <v>3.4626</v>
      </c>
      <c r="U25" s="6">
        <f t="shared" si="8"/>
        <v>3.4626</v>
      </c>
      <c r="V25" s="5">
        <v>0</v>
      </c>
      <c r="W25" s="7">
        <v>2.6046</v>
      </c>
      <c r="X25" s="6">
        <f t="shared" si="9"/>
        <v>2.6046</v>
      </c>
      <c r="Y25" s="10">
        <v>0</v>
      </c>
      <c r="Z25" s="62">
        <v>3.4854</v>
      </c>
      <c r="AA25" s="6">
        <f t="shared" si="10"/>
        <v>3.4854</v>
      </c>
      <c r="AB25" s="10">
        <v>0</v>
      </c>
      <c r="AC25" s="62">
        <v>3.9702</v>
      </c>
      <c r="AD25" s="6">
        <f t="shared" si="11"/>
        <v>3.9702</v>
      </c>
      <c r="AE25" s="86">
        <v>9.97</v>
      </c>
      <c r="AF25" s="88">
        <v>3.7259</v>
      </c>
      <c r="AG25" s="6">
        <f t="shared" si="12"/>
        <v>13.695900000000002</v>
      </c>
      <c r="AH25" s="86">
        <v>27.29</v>
      </c>
      <c r="AI25" s="88">
        <v>4.395</v>
      </c>
      <c r="AJ25" s="6">
        <f t="shared" si="0"/>
        <v>31.685</v>
      </c>
      <c r="AK25" s="86">
        <v>35.22</v>
      </c>
      <c r="AL25" s="88">
        <v>4.2762</v>
      </c>
      <c r="AM25" s="26">
        <f t="shared" si="1"/>
        <v>39.4962</v>
      </c>
      <c r="AN25" s="19">
        <f t="shared" si="13"/>
        <v>189.86999999999998</v>
      </c>
      <c r="AO25" s="20">
        <f t="shared" si="14"/>
        <v>47.94720000000001</v>
      </c>
      <c r="AP25" s="18">
        <f t="shared" si="2"/>
        <v>237.8172</v>
      </c>
    </row>
    <row r="26" spans="1:42" ht="12.75">
      <c r="A26" s="2">
        <f t="shared" si="15"/>
        <v>19</v>
      </c>
      <c r="B26" s="24" t="s">
        <v>29</v>
      </c>
      <c r="C26" s="60" t="s">
        <v>239</v>
      </c>
      <c r="D26" s="5">
        <v>26.88</v>
      </c>
      <c r="E26" s="7">
        <v>6.5196</v>
      </c>
      <c r="F26" s="6">
        <f t="shared" si="3"/>
        <v>33.3996</v>
      </c>
      <c r="G26" s="5">
        <v>26.03</v>
      </c>
      <c r="H26" s="7">
        <v>5.4246</v>
      </c>
      <c r="I26" s="6">
        <f t="shared" si="4"/>
        <v>31.4546</v>
      </c>
      <c r="J26" s="68">
        <v>24.47</v>
      </c>
      <c r="K26" s="69">
        <v>5.0598</v>
      </c>
      <c r="L26" s="70">
        <f t="shared" si="5"/>
        <v>29.529799999999998</v>
      </c>
      <c r="M26" s="68">
        <v>19.447984127803828</v>
      </c>
      <c r="N26" s="69">
        <v>6.1476</v>
      </c>
      <c r="O26" s="70">
        <f t="shared" si="6"/>
        <v>25.59558412780383</v>
      </c>
      <c r="P26" s="5">
        <v>9.682015872196171</v>
      </c>
      <c r="Q26" s="7">
        <v>5.178</v>
      </c>
      <c r="R26" s="6">
        <f t="shared" si="7"/>
        <v>14.860015872196172</v>
      </c>
      <c r="S26" s="5">
        <v>0</v>
      </c>
      <c r="T26" s="7">
        <v>5.2668</v>
      </c>
      <c r="U26" s="6">
        <f t="shared" si="8"/>
        <v>5.2668</v>
      </c>
      <c r="V26" s="5">
        <v>0</v>
      </c>
      <c r="W26" s="7">
        <v>4.2246</v>
      </c>
      <c r="X26" s="6">
        <f t="shared" si="9"/>
        <v>4.2246</v>
      </c>
      <c r="Y26" s="10">
        <v>0</v>
      </c>
      <c r="Z26" s="62">
        <v>4.5155</v>
      </c>
      <c r="AA26" s="6">
        <f t="shared" si="10"/>
        <v>4.5155</v>
      </c>
      <c r="AB26" s="10">
        <v>0</v>
      </c>
      <c r="AC26" s="62">
        <v>5.1432</v>
      </c>
      <c r="AD26" s="6">
        <f t="shared" si="11"/>
        <v>5.1432</v>
      </c>
      <c r="AE26" s="86">
        <v>14.63</v>
      </c>
      <c r="AF26" s="88">
        <v>5.3017</v>
      </c>
      <c r="AG26" s="6">
        <f t="shared" si="12"/>
        <v>19.9317</v>
      </c>
      <c r="AH26" s="86">
        <v>33.04</v>
      </c>
      <c r="AI26" s="88">
        <v>5.868</v>
      </c>
      <c r="AJ26" s="6">
        <f t="shared" si="0"/>
        <v>38.908</v>
      </c>
      <c r="AK26" s="86">
        <v>40.81</v>
      </c>
      <c r="AL26" s="88">
        <v>5.9796</v>
      </c>
      <c r="AM26" s="26">
        <f t="shared" si="1"/>
        <v>46.7896</v>
      </c>
      <c r="AN26" s="19">
        <f t="shared" si="13"/>
        <v>194.99</v>
      </c>
      <c r="AO26" s="20">
        <f t="shared" si="14"/>
        <v>64.629</v>
      </c>
      <c r="AP26" s="18">
        <f t="shared" si="2"/>
        <v>259.619</v>
      </c>
    </row>
    <row r="27" spans="1:42" ht="12.75">
      <c r="A27" s="2">
        <f t="shared" si="15"/>
        <v>20</v>
      </c>
      <c r="B27" s="24" t="s">
        <v>30</v>
      </c>
      <c r="C27" s="21" t="s">
        <v>239</v>
      </c>
      <c r="D27" s="5">
        <v>125.35</v>
      </c>
      <c r="E27" s="7">
        <v>18.4198</v>
      </c>
      <c r="F27" s="6">
        <f t="shared" si="3"/>
        <v>143.7698</v>
      </c>
      <c r="G27" s="5">
        <v>118.19</v>
      </c>
      <c r="H27" s="7">
        <v>16.7824</v>
      </c>
      <c r="I27" s="6">
        <f t="shared" si="4"/>
        <v>134.9724</v>
      </c>
      <c r="J27" s="68">
        <v>115.87</v>
      </c>
      <c r="K27" s="69">
        <v>17.4904</v>
      </c>
      <c r="L27" s="70">
        <f t="shared" si="5"/>
        <v>133.3604</v>
      </c>
      <c r="M27" s="68">
        <v>99.411</v>
      </c>
      <c r="N27" s="69">
        <v>19.1062</v>
      </c>
      <c r="O27" s="70">
        <f t="shared" si="6"/>
        <v>118.5172</v>
      </c>
      <c r="P27" s="5">
        <v>49.489</v>
      </c>
      <c r="Q27" s="7">
        <v>20.932</v>
      </c>
      <c r="R27" s="6">
        <f t="shared" si="7"/>
        <v>70.42099999999999</v>
      </c>
      <c r="S27" s="5">
        <v>0</v>
      </c>
      <c r="T27" s="7">
        <v>19.8242</v>
      </c>
      <c r="U27" s="6">
        <f t="shared" si="8"/>
        <v>19.8242</v>
      </c>
      <c r="V27" s="5">
        <v>0</v>
      </c>
      <c r="W27" s="7">
        <v>20.3674</v>
      </c>
      <c r="X27" s="6">
        <f t="shared" si="9"/>
        <v>20.3674</v>
      </c>
      <c r="Y27" s="5">
        <v>0</v>
      </c>
      <c r="Z27" s="7">
        <v>19.2916</v>
      </c>
      <c r="AA27" s="6">
        <f t="shared" si="10"/>
        <v>19.2916</v>
      </c>
      <c r="AB27" s="5">
        <v>0</v>
      </c>
      <c r="AC27" s="7">
        <v>20.7844</v>
      </c>
      <c r="AD27" s="6">
        <f t="shared" si="11"/>
        <v>20.7844</v>
      </c>
      <c r="AE27" s="86">
        <v>52.18</v>
      </c>
      <c r="AF27" s="88">
        <v>22.1328</v>
      </c>
      <c r="AG27" s="6">
        <f t="shared" si="12"/>
        <v>74.3128</v>
      </c>
      <c r="AH27" s="86">
        <v>109.7</v>
      </c>
      <c r="AI27" s="88">
        <v>21.8023</v>
      </c>
      <c r="AJ27" s="6">
        <f t="shared" si="0"/>
        <v>131.5023</v>
      </c>
      <c r="AK27" s="86">
        <v>136.48</v>
      </c>
      <c r="AL27" s="88">
        <v>21.0907</v>
      </c>
      <c r="AM27" s="26">
        <f t="shared" si="1"/>
        <v>157.5707</v>
      </c>
      <c r="AN27" s="19">
        <f t="shared" si="13"/>
        <v>806.67</v>
      </c>
      <c r="AO27" s="20">
        <f t="shared" si="14"/>
        <v>238.0242</v>
      </c>
      <c r="AP27" s="18">
        <f t="shared" si="2"/>
        <v>1044.6942</v>
      </c>
    </row>
    <row r="28" spans="1:42" ht="12.75">
      <c r="A28" s="2">
        <f t="shared" si="15"/>
        <v>21</v>
      </c>
      <c r="B28" s="24" t="s">
        <v>31</v>
      </c>
      <c r="C28" s="21" t="s">
        <v>239</v>
      </c>
      <c r="D28" s="5">
        <v>68.5</v>
      </c>
      <c r="E28" s="7">
        <v>7.8145</v>
      </c>
      <c r="F28" s="6">
        <f t="shared" si="3"/>
        <v>76.3145</v>
      </c>
      <c r="G28" s="5">
        <v>88.72</v>
      </c>
      <c r="H28" s="7">
        <v>7.742</v>
      </c>
      <c r="I28" s="6">
        <f t="shared" si="4"/>
        <v>96.462</v>
      </c>
      <c r="J28" s="68">
        <v>105.88</v>
      </c>
      <c r="K28" s="69">
        <v>5.1484</v>
      </c>
      <c r="L28" s="70">
        <f t="shared" si="5"/>
        <v>111.02839999999999</v>
      </c>
      <c r="M28" s="68">
        <v>40.96</v>
      </c>
      <c r="N28" s="69">
        <v>6.6574</v>
      </c>
      <c r="O28" s="70">
        <f t="shared" si="6"/>
        <v>47.6174</v>
      </c>
      <c r="P28" s="5">
        <v>23.78322580645161</v>
      </c>
      <c r="Q28" s="7">
        <v>5.4106</v>
      </c>
      <c r="R28" s="6">
        <f t="shared" si="7"/>
        <v>29.19382580645161</v>
      </c>
      <c r="S28" s="5">
        <v>0</v>
      </c>
      <c r="T28" s="7">
        <v>5.284</v>
      </c>
      <c r="U28" s="6">
        <f t="shared" si="8"/>
        <v>5.284</v>
      </c>
      <c r="V28" s="5">
        <v>0</v>
      </c>
      <c r="W28" s="7">
        <v>5.6272</v>
      </c>
      <c r="X28" s="6">
        <f t="shared" si="9"/>
        <v>5.6272</v>
      </c>
      <c r="Y28" s="5">
        <v>0</v>
      </c>
      <c r="Z28" s="7">
        <v>4.7973</v>
      </c>
      <c r="AA28" s="6">
        <f t="shared" si="10"/>
        <v>4.7973</v>
      </c>
      <c r="AB28" s="5">
        <v>0</v>
      </c>
      <c r="AC28" s="7">
        <v>5.9218</v>
      </c>
      <c r="AD28" s="6">
        <f t="shared" si="11"/>
        <v>5.9218</v>
      </c>
      <c r="AE28" s="86">
        <v>10.807374193548387</v>
      </c>
      <c r="AF28" s="88">
        <v>6.3635</v>
      </c>
      <c r="AG28" s="6">
        <f t="shared" si="12"/>
        <v>17.170874193548386</v>
      </c>
      <c r="AH28" s="86">
        <v>38.86</v>
      </c>
      <c r="AI28" s="88">
        <v>7.408</v>
      </c>
      <c r="AJ28" s="6">
        <f t="shared" si="0"/>
        <v>46.268</v>
      </c>
      <c r="AK28" s="86">
        <v>52.05</v>
      </c>
      <c r="AL28" s="88">
        <v>5.9158</v>
      </c>
      <c r="AM28" s="26">
        <f t="shared" si="1"/>
        <v>57.965799999999994</v>
      </c>
      <c r="AN28" s="19">
        <f t="shared" si="13"/>
        <v>429.5606000000001</v>
      </c>
      <c r="AO28" s="20">
        <f t="shared" si="14"/>
        <v>74.0905</v>
      </c>
      <c r="AP28" s="18">
        <f t="shared" si="2"/>
        <v>503.6511</v>
      </c>
    </row>
    <row r="29" spans="1:42" ht="12.75">
      <c r="A29" s="2">
        <f t="shared" si="15"/>
        <v>22</v>
      </c>
      <c r="B29" s="115" t="s">
        <v>32</v>
      </c>
      <c r="C29" s="21" t="s">
        <v>239</v>
      </c>
      <c r="D29" s="5">
        <v>110.06</v>
      </c>
      <c r="E29" s="7">
        <v>14.7252</v>
      </c>
      <c r="F29" s="6">
        <f t="shared" si="3"/>
        <v>124.7852</v>
      </c>
      <c r="G29" s="5">
        <v>118.07000000000001</v>
      </c>
      <c r="H29" s="7">
        <v>14.3262</v>
      </c>
      <c r="I29" s="6">
        <f t="shared" si="4"/>
        <v>132.39620000000002</v>
      </c>
      <c r="J29" s="68">
        <v>86.22</v>
      </c>
      <c r="K29" s="69">
        <v>16.4736</v>
      </c>
      <c r="L29" s="70">
        <f t="shared" si="5"/>
        <v>102.6936</v>
      </c>
      <c r="M29" s="68">
        <v>30.66000000000001</v>
      </c>
      <c r="N29" s="69">
        <v>0</v>
      </c>
      <c r="O29" s="70">
        <f t="shared" si="6"/>
        <v>30.66000000000001</v>
      </c>
      <c r="P29" s="38"/>
      <c r="Q29" s="38"/>
      <c r="R29" s="6">
        <f t="shared" si="7"/>
        <v>0</v>
      </c>
      <c r="S29" s="38"/>
      <c r="T29" s="38"/>
      <c r="U29" s="6">
        <f t="shared" si="8"/>
        <v>0</v>
      </c>
      <c r="V29" s="38"/>
      <c r="W29" s="38"/>
      <c r="X29" s="6">
        <f t="shared" si="9"/>
        <v>0</v>
      </c>
      <c r="Y29" s="38"/>
      <c r="Z29" s="38"/>
      <c r="AA29" s="6">
        <f t="shared" si="10"/>
        <v>0</v>
      </c>
      <c r="AB29" s="38"/>
      <c r="AC29" s="38"/>
      <c r="AD29" s="6">
        <f t="shared" si="11"/>
        <v>0</v>
      </c>
      <c r="AE29" s="117"/>
      <c r="AF29" s="118"/>
      <c r="AG29" s="6">
        <f t="shared" si="12"/>
        <v>0</v>
      </c>
      <c r="AH29" s="94"/>
      <c r="AI29" s="97"/>
      <c r="AJ29" s="6">
        <f t="shared" si="0"/>
        <v>0</v>
      </c>
      <c r="AK29" s="94"/>
      <c r="AL29" s="97"/>
      <c r="AM29" s="26">
        <f t="shared" si="1"/>
        <v>0</v>
      </c>
      <c r="AN29" s="116">
        <f>D29+G29+J29+M29+P29+S29+V29+Y29+AB29+AE29+AH29+AK29</f>
        <v>345.01000000000005</v>
      </c>
      <c r="AO29" s="20">
        <f t="shared" si="14"/>
        <v>45.525000000000006</v>
      </c>
      <c r="AP29" s="18">
        <f t="shared" si="2"/>
        <v>390.5350000000001</v>
      </c>
    </row>
    <row r="30" spans="1:42" ht="12.75">
      <c r="A30" s="2">
        <f t="shared" si="15"/>
        <v>23</v>
      </c>
      <c r="B30" s="24" t="s">
        <v>33</v>
      </c>
      <c r="C30" s="21" t="s">
        <v>239</v>
      </c>
      <c r="D30" s="5">
        <v>43.89</v>
      </c>
      <c r="E30" s="7">
        <v>6.3771</v>
      </c>
      <c r="F30" s="6">
        <f t="shared" si="3"/>
        <v>50.2671</v>
      </c>
      <c r="G30" s="5">
        <v>42.27</v>
      </c>
      <c r="H30" s="7">
        <v>5.7355</v>
      </c>
      <c r="I30" s="6">
        <f t="shared" si="4"/>
        <v>48.005500000000005</v>
      </c>
      <c r="J30" s="68">
        <v>40.78</v>
      </c>
      <c r="K30" s="69">
        <v>5.4113</v>
      </c>
      <c r="L30" s="70">
        <f t="shared" si="5"/>
        <v>46.1913</v>
      </c>
      <c r="M30" s="68">
        <v>31.494000000000003</v>
      </c>
      <c r="N30" s="69">
        <v>5.9896</v>
      </c>
      <c r="O30" s="70">
        <f t="shared" si="6"/>
        <v>37.4836</v>
      </c>
      <c r="P30" s="5">
        <v>14.645999999999995</v>
      </c>
      <c r="Q30" s="7">
        <v>5.5153</v>
      </c>
      <c r="R30" s="6">
        <f t="shared" si="7"/>
        <v>20.161299999999997</v>
      </c>
      <c r="S30" s="5">
        <v>0</v>
      </c>
      <c r="T30" s="7">
        <v>5.3625</v>
      </c>
      <c r="U30" s="6">
        <f t="shared" si="8"/>
        <v>5.3625</v>
      </c>
      <c r="V30" s="5">
        <v>0</v>
      </c>
      <c r="W30" s="7">
        <v>3.9726</v>
      </c>
      <c r="X30" s="6">
        <f t="shared" si="9"/>
        <v>3.9726</v>
      </c>
      <c r="Y30" s="5">
        <v>0</v>
      </c>
      <c r="Z30" s="7">
        <v>4.499</v>
      </c>
      <c r="AA30" s="6">
        <f t="shared" si="10"/>
        <v>4.499</v>
      </c>
      <c r="AB30" s="5">
        <v>0</v>
      </c>
      <c r="AC30" s="7">
        <v>5.4574</v>
      </c>
      <c r="AD30" s="6">
        <f t="shared" si="11"/>
        <v>5.4574</v>
      </c>
      <c r="AE30" s="86">
        <v>10.78</v>
      </c>
      <c r="AF30" s="88">
        <v>5.23</v>
      </c>
      <c r="AG30" s="6">
        <f t="shared" si="12"/>
        <v>16.009999999999998</v>
      </c>
      <c r="AH30" s="86">
        <v>34.17</v>
      </c>
      <c r="AI30" s="88">
        <v>5.8814</v>
      </c>
      <c r="AJ30" s="6">
        <f t="shared" si="0"/>
        <v>40.0514</v>
      </c>
      <c r="AK30" s="86">
        <v>45.92</v>
      </c>
      <c r="AL30" s="88">
        <v>6.0477</v>
      </c>
      <c r="AM30" s="26">
        <f t="shared" si="1"/>
        <v>51.9677</v>
      </c>
      <c r="AN30" s="19">
        <f t="shared" si="13"/>
        <v>263.95</v>
      </c>
      <c r="AO30" s="20">
        <f t="shared" si="14"/>
        <v>65.47940000000001</v>
      </c>
      <c r="AP30" s="18">
        <f t="shared" si="2"/>
        <v>329.42940000000004</v>
      </c>
    </row>
    <row r="31" spans="1:42" ht="12.75">
      <c r="A31" s="2">
        <f t="shared" si="15"/>
        <v>24</v>
      </c>
      <c r="B31" s="24" t="s">
        <v>34</v>
      </c>
      <c r="C31" s="21" t="s">
        <v>239</v>
      </c>
      <c r="D31" s="5">
        <v>34.80647999999999</v>
      </c>
      <c r="E31" s="7">
        <v>6.723</v>
      </c>
      <c r="F31" s="6">
        <f t="shared" si="3"/>
        <v>41.52947999999999</v>
      </c>
      <c r="G31" s="5">
        <v>28.820000000000007</v>
      </c>
      <c r="H31" s="7">
        <v>6.0552</v>
      </c>
      <c r="I31" s="6">
        <f t="shared" si="4"/>
        <v>34.87520000000001</v>
      </c>
      <c r="J31" s="68">
        <v>24.880000000000003</v>
      </c>
      <c r="K31" s="69">
        <v>4.8894</v>
      </c>
      <c r="L31" s="70">
        <f t="shared" si="5"/>
        <v>29.769400000000005</v>
      </c>
      <c r="M31" s="68">
        <v>29.719136363636355</v>
      </c>
      <c r="N31" s="69">
        <v>4.992</v>
      </c>
      <c r="O31" s="70">
        <f t="shared" si="6"/>
        <v>34.711136363636356</v>
      </c>
      <c r="P31" s="5">
        <v>16.520863636363643</v>
      </c>
      <c r="Q31" s="7">
        <v>5.5752</v>
      </c>
      <c r="R31" s="6">
        <f t="shared" si="7"/>
        <v>22.096063636363642</v>
      </c>
      <c r="S31" s="5">
        <v>0</v>
      </c>
      <c r="T31" s="7">
        <v>3.153</v>
      </c>
      <c r="U31" s="6">
        <f t="shared" si="8"/>
        <v>3.153</v>
      </c>
      <c r="V31" s="5">
        <v>0</v>
      </c>
      <c r="W31" s="7">
        <v>3.3546</v>
      </c>
      <c r="X31" s="6">
        <f t="shared" si="9"/>
        <v>3.3546</v>
      </c>
      <c r="Y31" s="5">
        <v>0</v>
      </c>
      <c r="Z31" s="7">
        <v>4.8239</v>
      </c>
      <c r="AA31" s="6">
        <f t="shared" si="10"/>
        <v>4.8239</v>
      </c>
      <c r="AB31" s="5">
        <v>0</v>
      </c>
      <c r="AC31" s="7">
        <v>3.7896</v>
      </c>
      <c r="AD31" s="6">
        <f t="shared" si="11"/>
        <v>3.7896</v>
      </c>
      <c r="AE31" s="86">
        <v>11.19</v>
      </c>
      <c r="AF31" s="88">
        <v>4.8601</v>
      </c>
      <c r="AG31" s="6">
        <f t="shared" si="12"/>
        <v>16.0501</v>
      </c>
      <c r="AH31" s="86">
        <v>38.2</v>
      </c>
      <c r="AI31" s="88">
        <v>6.1608</v>
      </c>
      <c r="AJ31" s="6">
        <f t="shared" si="0"/>
        <v>44.360800000000005</v>
      </c>
      <c r="AK31" s="86">
        <v>53.18</v>
      </c>
      <c r="AL31" s="88">
        <v>4.1424</v>
      </c>
      <c r="AM31" s="26">
        <f t="shared" si="1"/>
        <v>57.3224</v>
      </c>
      <c r="AN31" s="19">
        <f t="shared" si="13"/>
        <v>237.31648</v>
      </c>
      <c r="AO31" s="20">
        <f t="shared" si="14"/>
        <v>58.519200000000005</v>
      </c>
      <c r="AP31" s="18">
        <f t="shared" si="2"/>
        <v>295.83568</v>
      </c>
    </row>
    <row r="32" spans="1:42" ht="12.75">
      <c r="A32" s="2">
        <f t="shared" si="15"/>
        <v>25</v>
      </c>
      <c r="B32" s="119" t="s">
        <v>35</v>
      </c>
      <c r="C32" s="21" t="s">
        <v>239</v>
      </c>
      <c r="D32" s="5">
        <v>23.167559999999995</v>
      </c>
      <c r="E32" s="7">
        <v>3.4459</v>
      </c>
      <c r="F32" s="6">
        <f t="shared" si="3"/>
        <v>26.613459999999996</v>
      </c>
      <c r="G32" s="5">
        <v>27.14</v>
      </c>
      <c r="H32" s="7">
        <v>3.2557</v>
      </c>
      <c r="I32" s="6">
        <f t="shared" si="4"/>
        <v>30.3957</v>
      </c>
      <c r="J32" s="68">
        <v>36.861279999999994</v>
      </c>
      <c r="K32" s="69">
        <v>3.2251</v>
      </c>
      <c r="L32" s="70">
        <f t="shared" si="5"/>
        <v>40.08637999999999</v>
      </c>
      <c r="M32" s="68">
        <v>9.725279999999994</v>
      </c>
      <c r="N32" s="69">
        <v>4.5541</v>
      </c>
      <c r="O32" s="70">
        <f t="shared" si="6"/>
        <v>14.279379999999994</v>
      </c>
      <c r="P32" s="5">
        <v>27.541279999999997</v>
      </c>
      <c r="Q32" s="7">
        <v>3.7771</v>
      </c>
      <c r="R32" s="6">
        <f t="shared" si="7"/>
        <v>31.318379999999998</v>
      </c>
      <c r="S32" s="5">
        <v>0</v>
      </c>
      <c r="T32" s="7">
        <v>2.541</v>
      </c>
      <c r="U32" s="6">
        <f t="shared" si="8"/>
        <v>2.541</v>
      </c>
      <c r="V32" s="5">
        <v>0</v>
      </c>
      <c r="W32" s="7">
        <v>3.3757</v>
      </c>
      <c r="X32" s="6">
        <f t="shared" si="9"/>
        <v>3.3757</v>
      </c>
      <c r="Y32" s="5">
        <v>0</v>
      </c>
      <c r="Z32" s="7">
        <v>3.2354</v>
      </c>
      <c r="AA32" s="6">
        <f t="shared" si="10"/>
        <v>3.2354</v>
      </c>
      <c r="AB32" s="5">
        <v>0</v>
      </c>
      <c r="AC32" s="7">
        <v>4.0813</v>
      </c>
      <c r="AD32" s="6">
        <f t="shared" si="11"/>
        <v>4.0813</v>
      </c>
      <c r="AE32" s="86">
        <v>13.78</v>
      </c>
      <c r="AF32" s="88">
        <v>0</v>
      </c>
      <c r="AG32" s="6">
        <f t="shared" si="12"/>
        <v>13.78</v>
      </c>
      <c r="AH32" s="86">
        <v>30.9</v>
      </c>
      <c r="AI32" s="88">
        <v>0</v>
      </c>
      <c r="AJ32" s="6">
        <f t="shared" si="0"/>
        <v>30.9</v>
      </c>
      <c r="AK32" s="86">
        <v>40.55</v>
      </c>
      <c r="AL32" s="88">
        <v>0</v>
      </c>
      <c r="AM32" s="26">
        <f t="shared" si="1"/>
        <v>40.55</v>
      </c>
      <c r="AN32" s="19">
        <f t="shared" si="13"/>
        <v>209.66539999999998</v>
      </c>
      <c r="AO32" s="20">
        <f t="shared" si="14"/>
        <v>31.491299999999995</v>
      </c>
      <c r="AP32" s="18">
        <f t="shared" si="2"/>
        <v>241.15669999999994</v>
      </c>
    </row>
    <row r="33" spans="1:42" ht="12.75">
      <c r="A33" s="2">
        <f t="shared" si="15"/>
        <v>26</v>
      </c>
      <c r="B33" s="24" t="s">
        <v>36</v>
      </c>
      <c r="C33" s="21" t="s">
        <v>239</v>
      </c>
      <c r="D33" s="5">
        <v>10.535559999999998</v>
      </c>
      <c r="E33" s="7">
        <v>2.3868</v>
      </c>
      <c r="F33" s="6">
        <f t="shared" si="3"/>
        <v>12.922359999999998</v>
      </c>
      <c r="G33" s="5">
        <v>10.535559999999998</v>
      </c>
      <c r="H33" s="7">
        <v>1.8702</v>
      </c>
      <c r="I33" s="6">
        <f t="shared" si="4"/>
        <v>12.405759999999999</v>
      </c>
      <c r="J33" s="68">
        <v>10.535559999999998</v>
      </c>
      <c r="K33" s="69">
        <v>1.971</v>
      </c>
      <c r="L33" s="70">
        <f t="shared" si="5"/>
        <v>12.506559999999999</v>
      </c>
      <c r="M33" s="68">
        <v>10.535559999999998</v>
      </c>
      <c r="N33" s="69">
        <v>2.091</v>
      </c>
      <c r="O33" s="70">
        <f t="shared" si="6"/>
        <v>12.626559999999998</v>
      </c>
      <c r="P33" s="5">
        <v>10.535559999999998</v>
      </c>
      <c r="Q33" s="7">
        <v>1.9934</v>
      </c>
      <c r="R33" s="6">
        <f t="shared" si="7"/>
        <v>12.528959999999998</v>
      </c>
      <c r="S33" s="5">
        <v>0</v>
      </c>
      <c r="T33" s="7">
        <v>1.8162</v>
      </c>
      <c r="U33" s="6">
        <f t="shared" si="8"/>
        <v>1.8162</v>
      </c>
      <c r="V33" s="5">
        <v>0</v>
      </c>
      <c r="W33" s="7">
        <v>2.079</v>
      </c>
      <c r="X33" s="6">
        <f t="shared" si="9"/>
        <v>2.079</v>
      </c>
      <c r="Y33" s="5">
        <v>0</v>
      </c>
      <c r="Z33" s="7">
        <v>2.0262</v>
      </c>
      <c r="AA33" s="6">
        <f t="shared" si="10"/>
        <v>2.0262</v>
      </c>
      <c r="AB33" s="5">
        <v>0</v>
      </c>
      <c r="AC33" s="7">
        <v>2.6274</v>
      </c>
      <c r="AD33" s="6">
        <f t="shared" si="11"/>
        <v>2.6274</v>
      </c>
      <c r="AE33" s="59">
        <v>10.5356</v>
      </c>
      <c r="AF33" s="88">
        <v>1.9914</v>
      </c>
      <c r="AG33" s="6">
        <f t="shared" si="12"/>
        <v>12.527000000000001</v>
      </c>
      <c r="AH33" s="59">
        <v>10.5356</v>
      </c>
      <c r="AI33" s="88">
        <v>1.9812</v>
      </c>
      <c r="AJ33" s="6">
        <f t="shared" si="0"/>
        <v>12.5168</v>
      </c>
      <c r="AK33" s="59">
        <v>10.5356</v>
      </c>
      <c r="AL33" s="88">
        <v>1.7844</v>
      </c>
      <c r="AM33" s="26">
        <f t="shared" si="1"/>
        <v>12.32</v>
      </c>
      <c r="AN33" s="19">
        <f t="shared" si="13"/>
        <v>84.2846</v>
      </c>
      <c r="AO33" s="20">
        <f t="shared" si="14"/>
        <v>24.6182</v>
      </c>
      <c r="AP33" s="18">
        <f t="shared" si="2"/>
        <v>108.90279999999998</v>
      </c>
    </row>
    <row r="34" spans="1:42" ht="12.75">
      <c r="A34" s="2">
        <f t="shared" si="15"/>
        <v>27</v>
      </c>
      <c r="B34" s="24" t="s">
        <v>37</v>
      </c>
      <c r="C34" s="21" t="s">
        <v>239</v>
      </c>
      <c r="D34" s="5">
        <v>52.2</v>
      </c>
      <c r="E34" s="7">
        <v>9.1361</v>
      </c>
      <c r="F34" s="6">
        <f t="shared" si="3"/>
        <v>61.3361</v>
      </c>
      <c r="G34" s="5">
        <v>49.86</v>
      </c>
      <c r="H34" s="7">
        <v>9.341</v>
      </c>
      <c r="I34" s="6">
        <f t="shared" si="4"/>
        <v>59.201</v>
      </c>
      <c r="J34" s="68">
        <v>50.73</v>
      </c>
      <c r="K34" s="69">
        <v>8.102</v>
      </c>
      <c r="L34" s="70">
        <f t="shared" si="5"/>
        <v>58.831999999999994</v>
      </c>
      <c r="M34" s="68">
        <v>36.656000000000006</v>
      </c>
      <c r="N34" s="69">
        <v>7.5461</v>
      </c>
      <c r="O34" s="70">
        <f t="shared" si="6"/>
        <v>44.20210000000001</v>
      </c>
      <c r="P34" s="5">
        <v>16.90399999999999</v>
      </c>
      <c r="Q34" s="7">
        <v>7.1831</v>
      </c>
      <c r="R34" s="6">
        <f t="shared" si="7"/>
        <v>24.08709999999999</v>
      </c>
      <c r="S34" s="5">
        <v>0</v>
      </c>
      <c r="T34" s="7">
        <v>6.7288</v>
      </c>
      <c r="U34" s="6">
        <f t="shared" si="8"/>
        <v>6.7288</v>
      </c>
      <c r="V34" s="5">
        <v>0</v>
      </c>
      <c r="W34" s="7">
        <v>6.0833</v>
      </c>
      <c r="X34" s="6">
        <f t="shared" si="9"/>
        <v>6.0833</v>
      </c>
      <c r="Y34" s="5">
        <v>0</v>
      </c>
      <c r="Z34" s="7">
        <v>6.0005</v>
      </c>
      <c r="AA34" s="6">
        <f t="shared" si="10"/>
        <v>6.0005</v>
      </c>
      <c r="AB34" s="5">
        <v>0</v>
      </c>
      <c r="AC34" s="7">
        <v>6.5111</v>
      </c>
      <c r="AD34" s="6">
        <f t="shared" si="11"/>
        <v>6.5111</v>
      </c>
      <c r="AE34" s="86">
        <v>19.26</v>
      </c>
      <c r="AF34" s="88">
        <v>8.0286</v>
      </c>
      <c r="AG34" s="6">
        <f t="shared" si="12"/>
        <v>27.288600000000002</v>
      </c>
      <c r="AH34" s="86">
        <v>42.59</v>
      </c>
      <c r="AI34" s="88">
        <v>8.7492</v>
      </c>
      <c r="AJ34" s="6">
        <f t="shared" si="0"/>
        <v>51.339200000000005</v>
      </c>
      <c r="AK34" s="86">
        <v>57.4</v>
      </c>
      <c r="AL34" s="88">
        <v>9.1381</v>
      </c>
      <c r="AM34" s="26">
        <f t="shared" si="1"/>
        <v>66.5381</v>
      </c>
      <c r="AN34" s="19">
        <f t="shared" si="13"/>
        <v>325.59999999999997</v>
      </c>
      <c r="AO34" s="20">
        <f t="shared" si="14"/>
        <v>92.5479</v>
      </c>
      <c r="AP34" s="18">
        <f t="shared" si="2"/>
        <v>418.14789999999994</v>
      </c>
    </row>
    <row r="35" spans="1:42" ht="12.75">
      <c r="A35" s="2">
        <f t="shared" si="15"/>
        <v>28</v>
      </c>
      <c r="B35" s="24" t="s">
        <v>39</v>
      </c>
      <c r="C35" s="3"/>
      <c r="D35" s="10">
        <v>3.5736</v>
      </c>
      <c r="E35" s="10">
        <v>0.84</v>
      </c>
      <c r="F35" s="6">
        <f t="shared" si="3"/>
        <v>4.4136</v>
      </c>
      <c r="G35" s="10">
        <v>3.5736</v>
      </c>
      <c r="H35" s="10">
        <v>0.72</v>
      </c>
      <c r="I35" s="6">
        <f t="shared" si="4"/>
        <v>4.2936</v>
      </c>
      <c r="J35" s="71">
        <v>3.5736</v>
      </c>
      <c r="K35" s="71">
        <v>0.72</v>
      </c>
      <c r="L35" s="70">
        <f t="shared" si="5"/>
        <v>4.2936</v>
      </c>
      <c r="M35" s="100">
        <v>3.5736</v>
      </c>
      <c r="N35" s="71">
        <v>0.72</v>
      </c>
      <c r="O35" s="70">
        <f t="shared" si="6"/>
        <v>4.2936</v>
      </c>
      <c r="P35" s="59">
        <v>3.5736</v>
      </c>
      <c r="Q35" s="10">
        <v>0.6001</v>
      </c>
      <c r="R35" s="6">
        <f t="shared" si="7"/>
        <v>4.1737</v>
      </c>
      <c r="S35" s="10">
        <v>0</v>
      </c>
      <c r="T35" s="10">
        <v>0.54</v>
      </c>
      <c r="U35" s="6">
        <f t="shared" si="8"/>
        <v>0.54</v>
      </c>
      <c r="V35" s="10">
        <v>0</v>
      </c>
      <c r="W35" s="10">
        <v>0.36</v>
      </c>
      <c r="X35" s="6">
        <f t="shared" si="9"/>
        <v>0.36</v>
      </c>
      <c r="Y35" s="10">
        <v>0</v>
      </c>
      <c r="Z35" s="62">
        <v>0.36</v>
      </c>
      <c r="AA35" s="6">
        <f t="shared" si="10"/>
        <v>0.36</v>
      </c>
      <c r="AB35" s="10">
        <v>0</v>
      </c>
      <c r="AC35" s="62">
        <v>0.54</v>
      </c>
      <c r="AD35" s="6">
        <f t="shared" si="11"/>
        <v>0.54</v>
      </c>
      <c r="AE35" s="59">
        <v>3.5736</v>
      </c>
      <c r="AF35" s="88">
        <v>0.6198</v>
      </c>
      <c r="AG35" s="6">
        <f t="shared" si="12"/>
        <v>4.1934</v>
      </c>
      <c r="AH35" s="59">
        <v>3.5736</v>
      </c>
      <c r="AI35" s="87">
        <v>0.6198</v>
      </c>
      <c r="AJ35" s="6">
        <f t="shared" si="0"/>
        <v>4.1934</v>
      </c>
      <c r="AK35" s="59">
        <v>3.5736</v>
      </c>
      <c r="AL35" s="87">
        <v>0.6198</v>
      </c>
      <c r="AM35" s="26">
        <f t="shared" si="1"/>
        <v>4.1934</v>
      </c>
      <c r="AN35" s="19">
        <f t="shared" si="13"/>
        <v>28.588799999999996</v>
      </c>
      <c r="AO35" s="20">
        <f t="shared" si="14"/>
        <v>7.2595</v>
      </c>
      <c r="AP35" s="18">
        <f t="shared" si="2"/>
        <v>35.848299999999995</v>
      </c>
    </row>
    <row r="36" spans="1:42" ht="12.75">
      <c r="A36" s="2">
        <f t="shared" si="15"/>
        <v>29</v>
      </c>
      <c r="B36" s="24" t="s">
        <v>40</v>
      </c>
      <c r="C36" s="3"/>
      <c r="D36" s="10">
        <v>3.2468</v>
      </c>
      <c r="E36" s="10">
        <v>0.6264</v>
      </c>
      <c r="F36" s="6">
        <f t="shared" si="3"/>
        <v>3.8731999999999998</v>
      </c>
      <c r="G36" s="10">
        <v>3.2468</v>
      </c>
      <c r="H36" s="10">
        <v>0.2088</v>
      </c>
      <c r="I36" s="6">
        <f t="shared" si="4"/>
        <v>3.4556</v>
      </c>
      <c r="J36" s="71">
        <v>3.2468</v>
      </c>
      <c r="K36" s="71">
        <v>0.6264</v>
      </c>
      <c r="L36" s="70">
        <f t="shared" si="5"/>
        <v>3.8731999999999998</v>
      </c>
      <c r="M36" s="100">
        <v>3.2468</v>
      </c>
      <c r="N36" s="71">
        <v>0.624</v>
      </c>
      <c r="O36" s="70">
        <f t="shared" si="6"/>
        <v>3.8708</v>
      </c>
      <c r="P36" s="59">
        <v>3.2468</v>
      </c>
      <c r="Q36" s="10">
        <v>1.1064</v>
      </c>
      <c r="R36" s="6">
        <f t="shared" si="7"/>
        <v>4.3532</v>
      </c>
      <c r="S36" s="10">
        <v>0</v>
      </c>
      <c r="T36" s="10">
        <v>0.9864</v>
      </c>
      <c r="U36" s="6">
        <f t="shared" si="8"/>
        <v>0.9864</v>
      </c>
      <c r="V36" s="10">
        <v>0</v>
      </c>
      <c r="W36" s="10">
        <v>0.5616</v>
      </c>
      <c r="X36" s="6">
        <f t="shared" si="9"/>
        <v>0.5616</v>
      </c>
      <c r="Y36" s="10">
        <v>0</v>
      </c>
      <c r="Z36" s="62">
        <v>0.5616</v>
      </c>
      <c r="AA36" s="6">
        <f t="shared" si="10"/>
        <v>0.5616</v>
      </c>
      <c r="AB36" s="10">
        <v>0</v>
      </c>
      <c r="AC36" s="62">
        <v>0.8616</v>
      </c>
      <c r="AD36" s="6">
        <f t="shared" si="11"/>
        <v>0.8616</v>
      </c>
      <c r="AE36" s="59">
        <v>3.2466</v>
      </c>
      <c r="AF36" s="87">
        <v>0.8616</v>
      </c>
      <c r="AG36" s="6">
        <f t="shared" si="12"/>
        <v>4.1082</v>
      </c>
      <c r="AH36" s="59">
        <v>3.2466</v>
      </c>
      <c r="AI36" s="87">
        <v>1.4616</v>
      </c>
      <c r="AJ36" s="6">
        <f t="shared" si="0"/>
        <v>4.7082</v>
      </c>
      <c r="AK36" s="59">
        <v>3.2466</v>
      </c>
      <c r="AL36" s="87">
        <v>0.8616</v>
      </c>
      <c r="AM36" s="26">
        <f t="shared" si="1"/>
        <v>4.1082</v>
      </c>
      <c r="AN36" s="19">
        <f t="shared" si="13"/>
        <v>25.9738</v>
      </c>
      <c r="AO36" s="20">
        <f t="shared" si="14"/>
        <v>9.348</v>
      </c>
      <c r="AP36" s="18">
        <f t="shared" si="2"/>
        <v>35.321799999999996</v>
      </c>
    </row>
    <row r="37" spans="1:42" ht="12.75">
      <c r="A37" s="2">
        <f t="shared" si="15"/>
        <v>30</v>
      </c>
      <c r="B37" s="24" t="s">
        <v>41</v>
      </c>
      <c r="C37" s="3" t="s">
        <v>239</v>
      </c>
      <c r="D37" s="5">
        <v>67.08</v>
      </c>
      <c r="E37" s="7">
        <v>11.6886</v>
      </c>
      <c r="F37" s="6">
        <f t="shared" si="3"/>
        <v>78.76859999999999</v>
      </c>
      <c r="G37" s="5">
        <v>64.75</v>
      </c>
      <c r="H37" s="7">
        <v>13.7165</v>
      </c>
      <c r="I37" s="6">
        <f t="shared" si="4"/>
        <v>78.4665</v>
      </c>
      <c r="J37" s="68">
        <v>66.13</v>
      </c>
      <c r="K37" s="69">
        <v>8.8884</v>
      </c>
      <c r="L37" s="70">
        <f t="shared" si="5"/>
        <v>75.0184</v>
      </c>
      <c r="M37" s="101">
        <v>57.11</v>
      </c>
      <c r="N37" s="69">
        <v>8.9106</v>
      </c>
      <c r="O37" s="70">
        <f t="shared" si="6"/>
        <v>66.0206</v>
      </c>
      <c r="P37" s="5">
        <v>33.106451612903236</v>
      </c>
      <c r="Q37" s="7">
        <v>11.8263</v>
      </c>
      <c r="R37" s="6">
        <f t="shared" si="7"/>
        <v>44.93275161290323</v>
      </c>
      <c r="S37" s="5">
        <v>0</v>
      </c>
      <c r="T37" s="7">
        <v>11.0658</v>
      </c>
      <c r="U37" s="6">
        <f t="shared" si="8"/>
        <v>11.0658</v>
      </c>
      <c r="V37" s="5">
        <v>0</v>
      </c>
      <c r="W37" s="7">
        <v>12.0677</v>
      </c>
      <c r="X37" s="6">
        <f t="shared" si="9"/>
        <v>12.0677</v>
      </c>
      <c r="Y37" s="5">
        <v>0</v>
      </c>
      <c r="Z37" s="7">
        <v>12.3763</v>
      </c>
      <c r="AA37" s="6">
        <f t="shared" si="10"/>
        <v>12.3763</v>
      </c>
      <c r="AB37" s="5">
        <v>0</v>
      </c>
      <c r="AC37" s="7">
        <v>13.807</v>
      </c>
      <c r="AD37" s="6">
        <f t="shared" si="11"/>
        <v>13.807</v>
      </c>
      <c r="AE37" s="86">
        <v>24.67136267281105</v>
      </c>
      <c r="AF37" s="87">
        <v>8.3313</v>
      </c>
      <c r="AG37" s="6">
        <f t="shared" si="12"/>
        <v>33.00266267281105</v>
      </c>
      <c r="AH37" s="86">
        <v>55.28</v>
      </c>
      <c r="AI37" s="88">
        <v>15.448</v>
      </c>
      <c r="AJ37" s="6">
        <f t="shared" si="0"/>
        <v>70.72800000000001</v>
      </c>
      <c r="AK37" s="86">
        <v>73.64</v>
      </c>
      <c r="AL37" s="88">
        <v>13.562</v>
      </c>
      <c r="AM37" s="26">
        <f t="shared" si="1"/>
        <v>87.202</v>
      </c>
      <c r="AN37" s="19">
        <f t="shared" si="13"/>
        <v>441.7678142857143</v>
      </c>
      <c r="AO37" s="20">
        <f t="shared" si="14"/>
        <v>141.6885</v>
      </c>
      <c r="AP37" s="18">
        <f t="shared" si="2"/>
        <v>583.4563142857144</v>
      </c>
    </row>
    <row r="38" spans="1:42" ht="12.75">
      <c r="A38" s="2">
        <f t="shared" si="15"/>
        <v>31</v>
      </c>
      <c r="B38" s="24" t="s">
        <v>42</v>
      </c>
      <c r="C38" s="21" t="s">
        <v>239</v>
      </c>
      <c r="D38" s="5">
        <v>19.66432</v>
      </c>
      <c r="E38" s="7">
        <v>4.485</v>
      </c>
      <c r="F38" s="6">
        <f t="shared" si="3"/>
        <v>24.14932</v>
      </c>
      <c r="G38" s="5">
        <v>19.66432</v>
      </c>
      <c r="H38" s="7">
        <v>4.8342</v>
      </c>
      <c r="I38" s="6">
        <f t="shared" si="4"/>
        <v>24.49852</v>
      </c>
      <c r="J38" s="68">
        <v>19.66432</v>
      </c>
      <c r="K38" s="69">
        <v>3.8406</v>
      </c>
      <c r="L38" s="70">
        <f t="shared" si="5"/>
        <v>23.50492</v>
      </c>
      <c r="M38" s="101">
        <v>19.66432</v>
      </c>
      <c r="N38" s="69">
        <v>4.1436</v>
      </c>
      <c r="O38" s="70">
        <f t="shared" si="6"/>
        <v>23.80792</v>
      </c>
      <c r="P38" s="5">
        <v>19.66432</v>
      </c>
      <c r="Q38" s="7">
        <v>3.534</v>
      </c>
      <c r="R38" s="6">
        <f t="shared" si="7"/>
        <v>23.19832</v>
      </c>
      <c r="S38" s="5">
        <v>0</v>
      </c>
      <c r="T38" s="7">
        <v>3.7787</v>
      </c>
      <c r="U38" s="6">
        <f t="shared" si="8"/>
        <v>3.7787</v>
      </c>
      <c r="V38" s="5">
        <v>0</v>
      </c>
      <c r="W38" s="7">
        <v>3.6048</v>
      </c>
      <c r="X38" s="6">
        <f t="shared" si="9"/>
        <v>3.6048</v>
      </c>
      <c r="Y38" s="5">
        <v>0</v>
      </c>
      <c r="Z38" s="7">
        <v>3.8546</v>
      </c>
      <c r="AA38" s="6">
        <f t="shared" si="10"/>
        <v>3.8546</v>
      </c>
      <c r="AB38" s="5">
        <v>0</v>
      </c>
      <c r="AC38" s="7">
        <v>3.603</v>
      </c>
      <c r="AD38" s="6">
        <f t="shared" si="11"/>
        <v>3.603</v>
      </c>
      <c r="AE38" s="59">
        <v>19.6643</v>
      </c>
      <c r="AF38" s="88">
        <v>5.2323</v>
      </c>
      <c r="AG38" s="6">
        <f t="shared" si="12"/>
        <v>24.8966</v>
      </c>
      <c r="AH38" s="59">
        <v>19.6643</v>
      </c>
      <c r="AI38" s="88">
        <v>4.032</v>
      </c>
      <c r="AJ38" s="6">
        <f t="shared" si="0"/>
        <v>23.6963</v>
      </c>
      <c r="AK38" s="59">
        <v>19.6643</v>
      </c>
      <c r="AL38" s="88">
        <v>4.1724</v>
      </c>
      <c r="AM38" s="26">
        <f t="shared" si="1"/>
        <v>23.8367</v>
      </c>
      <c r="AN38" s="19">
        <f t="shared" si="13"/>
        <v>157.3145</v>
      </c>
      <c r="AO38" s="20">
        <f t="shared" si="14"/>
        <v>49.1152</v>
      </c>
      <c r="AP38" s="18">
        <f aca="true" t="shared" si="16" ref="AP38:AP69">F38+I38+L38+O38+R38+U38+X38+AA38+AD38+AG38+AJ38+AM38</f>
        <v>206.42970000000003</v>
      </c>
    </row>
    <row r="39" spans="1:42" ht="12.75">
      <c r="A39" s="2">
        <f t="shared" si="15"/>
        <v>32</v>
      </c>
      <c r="B39" s="24" t="s">
        <v>43</v>
      </c>
      <c r="C39" s="21" t="s">
        <v>239</v>
      </c>
      <c r="D39" s="5">
        <v>59.23</v>
      </c>
      <c r="E39" s="7">
        <v>12.3462</v>
      </c>
      <c r="F39" s="6">
        <f t="shared" si="3"/>
        <v>71.5762</v>
      </c>
      <c r="G39" s="5">
        <v>57.13</v>
      </c>
      <c r="H39" s="7">
        <v>12.4128</v>
      </c>
      <c r="I39" s="6">
        <f t="shared" si="4"/>
        <v>69.5428</v>
      </c>
      <c r="J39" s="68">
        <v>54.87</v>
      </c>
      <c r="K39" s="69">
        <v>11.7462</v>
      </c>
      <c r="L39" s="70">
        <f t="shared" si="5"/>
        <v>66.61619999999999</v>
      </c>
      <c r="M39" s="101">
        <v>42.733000000000004</v>
      </c>
      <c r="N39" s="69">
        <v>14.31</v>
      </c>
      <c r="O39" s="70">
        <f t="shared" si="6"/>
        <v>57.043000000000006</v>
      </c>
      <c r="P39" s="5">
        <v>19.756999999999994</v>
      </c>
      <c r="Q39" s="7">
        <v>12.1537</v>
      </c>
      <c r="R39" s="6">
        <f t="shared" si="7"/>
        <v>31.910699999999995</v>
      </c>
      <c r="S39" s="5">
        <v>0</v>
      </c>
      <c r="T39" s="7">
        <v>11.658</v>
      </c>
      <c r="U39" s="6">
        <f t="shared" si="8"/>
        <v>11.658</v>
      </c>
      <c r="V39" s="5">
        <v>0</v>
      </c>
      <c r="W39" s="7">
        <v>12.8868</v>
      </c>
      <c r="X39" s="6">
        <f t="shared" si="9"/>
        <v>12.8868</v>
      </c>
      <c r="Y39" s="5">
        <v>0</v>
      </c>
      <c r="Z39" s="7">
        <v>11.3724</v>
      </c>
      <c r="AA39" s="6">
        <f t="shared" si="10"/>
        <v>11.3724</v>
      </c>
      <c r="AB39" s="5">
        <v>0</v>
      </c>
      <c r="AC39" s="7">
        <v>10.344</v>
      </c>
      <c r="AD39" s="6">
        <f t="shared" si="11"/>
        <v>10.344</v>
      </c>
      <c r="AE39" s="86">
        <v>22.11</v>
      </c>
      <c r="AF39" s="88">
        <v>9.6884</v>
      </c>
      <c r="AG39" s="6">
        <f t="shared" si="12"/>
        <v>31.7984</v>
      </c>
      <c r="AH39" s="86">
        <v>48.86</v>
      </c>
      <c r="AI39" s="88">
        <v>11.43</v>
      </c>
      <c r="AJ39" s="6">
        <f t="shared" si="0"/>
        <v>60.29</v>
      </c>
      <c r="AK39" s="86">
        <v>66.48</v>
      </c>
      <c r="AL39" s="88">
        <v>9.4807</v>
      </c>
      <c r="AM39" s="26">
        <f t="shared" si="1"/>
        <v>75.9607</v>
      </c>
      <c r="AN39" s="19">
        <f t="shared" si="13"/>
        <v>371.17</v>
      </c>
      <c r="AO39" s="20">
        <f t="shared" si="14"/>
        <v>139.82920000000001</v>
      </c>
      <c r="AP39" s="18">
        <f t="shared" si="16"/>
        <v>510.9992000000001</v>
      </c>
    </row>
    <row r="40" spans="1:42" ht="12.75">
      <c r="A40" s="2">
        <f t="shared" si="15"/>
        <v>33</v>
      </c>
      <c r="B40" s="24" t="s">
        <v>44</v>
      </c>
      <c r="C40" s="21" t="s">
        <v>239</v>
      </c>
      <c r="D40" s="5">
        <v>10.399629999999998</v>
      </c>
      <c r="E40" s="7">
        <v>2.1231</v>
      </c>
      <c r="F40" s="6">
        <f t="shared" si="3"/>
        <v>12.52273</v>
      </c>
      <c r="G40" s="5">
        <v>10.399629999999998</v>
      </c>
      <c r="H40" s="7">
        <v>0.8739</v>
      </c>
      <c r="I40" s="6">
        <f t="shared" si="4"/>
        <v>11.27353</v>
      </c>
      <c r="J40" s="68">
        <v>10.399629999999998</v>
      </c>
      <c r="K40" s="69">
        <v>1.7793</v>
      </c>
      <c r="L40" s="70">
        <f t="shared" si="5"/>
        <v>12.178929999999998</v>
      </c>
      <c r="M40" s="101">
        <v>10.399629999999998</v>
      </c>
      <c r="N40" s="69">
        <v>1.8015</v>
      </c>
      <c r="O40" s="70">
        <f t="shared" si="6"/>
        <v>12.20113</v>
      </c>
      <c r="P40" s="5">
        <v>10.399629999999998</v>
      </c>
      <c r="Q40" s="7">
        <v>1.7415</v>
      </c>
      <c r="R40" s="6">
        <f t="shared" si="7"/>
        <v>12.141129999999999</v>
      </c>
      <c r="S40" s="5">
        <v>0</v>
      </c>
      <c r="T40" s="7">
        <v>2.0031</v>
      </c>
      <c r="U40" s="6">
        <f t="shared" si="8"/>
        <v>2.0031</v>
      </c>
      <c r="V40" s="5">
        <v>0</v>
      </c>
      <c r="W40" s="7">
        <v>1.9593</v>
      </c>
      <c r="X40" s="6">
        <f t="shared" si="9"/>
        <v>1.9593</v>
      </c>
      <c r="Y40" s="5">
        <v>0</v>
      </c>
      <c r="Z40" s="7">
        <v>2.3637</v>
      </c>
      <c r="AA40" s="6">
        <f t="shared" si="10"/>
        <v>2.3637</v>
      </c>
      <c r="AB40" s="5">
        <v>0</v>
      </c>
      <c r="AC40" s="7">
        <v>2.6721</v>
      </c>
      <c r="AD40" s="6">
        <f t="shared" si="11"/>
        <v>2.6721</v>
      </c>
      <c r="AE40" s="59">
        <v>6.635</v>
      </c>
      <c r="AF40" s="88">
        <v>2.4073</v>
      </c>
      <c r="AG40" s="6">
        <f t="shared" si="12"/>
        <v>9.042300000000001</v>
      </c>
      <c r="AH40" s="59">
        <v>6.635</v>
      </c>
      <c r="AI40" s="88">
        <v>2.4195</v>
      </c>
      <c r="AJ40" s="6">
        <f t="shared" si="0"/>
        <v>9.0545</v>
      </c>
      <c r="AK40" s="59">
        <v>6.635</v>
      </c>
      <c r="AL40" s="88">
        <v>1.9893</v>
      </c>
      <c r="AM40" s="26">
        <f t="shared" si="1"/>
        <v>8.6243</v>
      </c>
      <c r="AN40" s="19">
        <f t="shared" si="13"/>
        <v>71.90315</v>
      </c>
      <c r="AO40" s="20">
        <f t="shared" si="14"/>
        <v>24.133599999999998</v>
      </c>
      <c r="AP40" s="18">
        <f t="shared" si="16"/>
        <v>96.03675</v>
      </c>
    </row>
    <row r="41" spans="1:42" ht="12.75">
      <c r="A41" s="2">
        <f t="shared" si="15"/>
        <v>34</v>
      </c>
      <c r="B41" s="24" t="s">
        <v>45</v>
      </c>
      <c r="C41" s="21" t="s">
        <v>239</v>
      </c>
      <c r="D41" s="5">
        <v>14.3875</v>
      </c>
      <c r="E41" s="7">
        <v>0.9071</v>
      </c>
      <c r="F41" s="6">
        <f t="shared" si="3"/>
        <v>15.294599999999999</v>
      </c>
      <c r="G41" s="5">
        <v>10.429100000000002</v>
      </c>
      <c r="H41" s="7">
        <v>0.7025</v>
      </c>
      <c r="I41" s="6">
        <f t="shared" si="4"/>
        <v>11.131600000000002</v>
      </c>
      <c r="J41" s="68">
        <v>8.888639999999999</v>
      </c>
      <c r="K41" s="69">
        <v>1.5581</v>
      </c>
      <c r="L41" s="70">
        <f t="shared" si="5"/>
        <v>10.446739999999998</v>
      </c>
      <c r="M41" s="101">
        <v>12.4083</v>
      </c>
      <c r="N41" s="69">
        <v>1.4873</v>
      </c>
      <c r="O41" s="70">
        <f t="shared" si="6"/>
        <v>13.8956</v>
      </c>
      <c r="P41" s="5">
        <v>8.888639999999999</v>
      </c>
      <c r="Q41" s="7">
        <v>1.4322</v>
      </c>
      <c r="R41" s="6">
        <f t="shared" si="7"/>
        <v>10.320839999999999</v>
      </c>
      <c r="S41" s="5">
        <v>0</v>
      </c>
      <c r="T41" s="7">
        <v>1.9431</v>
      </c>
      <c r="U41" s="6">
        <f t="shared" si="8"/>
        <v>1.9431</v>
      </c>
      <c r="V41" s="5">
        <v>0</v>
      </c>
      <c r="W41" s="7">
        <v>1.4729</v>
      </c>
      <c r="X41" s="6">
        <f t="shared" si="9"/>
        <v>1.4729</v>
      </c>
      <c r="Y41" s="5">
        <v>0</v>
      </c>
      <c r="Z41" s="62">
        <v>1.2833</v>
      </c>
      <c r="AA41" s="6">
        <f t="shared" si="10"/>
        <v>1.2833</v>
      </c>
      <c r="AB41" s="5">
        <v>0</v>
      </c>
      <c r="AC41" s="62">
        <v>1.4837</v>
      </c>
      <c r="AD41" s="6">
        <f t="shared" si="11"/>
        <v>1.4837</v>
      </c>
      <c r="AE41" s="59">
        <v>8.8886</v>
      </c>
      <c r="AF41" s="88">
        <v>1.0829</v>
      </c>
      <c r="AG41" s="6">
        <f t="shared" si="12"/>
        <v>9.9715</v>
      </c>
      <c r="AH41" s="59">
        <v>8.8886</v>
      </c>
      <c r="AI41" s="88">
        <v>1.0955</v>
      </c>
      <c r="AJ41" s="6">
        <f t="shared" si="0"/>
        <v>9.9841</v>
      </c>
      <c r="AK41" s="59">
        <v>8.8886</v>
      </c>
      <c r="AL41" s="88">
        <v>1.1501</v>
      </c>
      <c r="AM41" s="26">
        <f t="shared" si="1"/>
        <v>10.0387</v>
      </c>
      <c r="AN41" s="19">
        <f t="shared" si="13"/>
        <v>81.66797999999999</v>
      </c>
      <c r="AO41" s="20">
        <f t="shared" si="14"/>
        <v>15.598700000000001</v>
      </c>
      <c r="AP41" s="18">
        <f t="shared" si="16"/>
        <v>97.26668000000001</v>
      </c>
    </row>
    <row r="42" spans="1:42" ht="12.75">
      <c r="A42" s="2">
        <f t="shared" si="15"/>
        <v>35</v>
      </c>
      <c r="B42" s="24" t="s">
        <v>46</v>
      </c>
      <c r="C42" s="3"/>
      <c r="D42" s="10">
        <v>3.4633</v>
      </c>
      <c r="E42" s="10">
        <v>0.8664</v>
      </c>
      <c r="F42" s="6">
        <f t="shared" si="3"/>
        <v>4.3297</v>
      </c>
      <c r="G42" s="64">
        <v>3.4633</v>
      </c>
      <c r="H42" s="65">
        <v>0.8712</v>
      </c>
      <c r="I42" s="6">
        <f t="shared" si="4"/>
        <v>4.3345</v>
      </c>
      <c r="J42" s="71">
        <v>3.4633</v>
      </c>
      <c r="K42" s="71">
        <v>1.005</v>
      </c>
      <c r="L42" s="70">
        <f t="shared" si="5"/>
        <v>4.468299999999999</v>
      </c>
      <c r="M42" s="100">
        <v>3.4633</v>
      </c>
      <c r="N42" s="71">
        <v>0.9264</v>
      </c>
      <c r="O42" s="70">
        <f t="shared" si="6"/>
        <v>4.3896999999999995</v>
      </c>
      <c r="P42" s="59">
        <v>3.4633</v>
      </c>
      <c r="Q42" s="10">
        <v>0.9264</v>
      </c>
      <c r="R42" s="6">
        <f t="shared" si="7"/>
        <v>4.3896999999999995</v>
      </c>
      <c r="S42" s="10">
        <v>0</v>
      </c>
      <c r="T42" s="10">
        <v>0.7698</v>
      </c>
      <c r="U42" s="6">
        <f t="shared" si="8"/>
        <v>0.7698</v>
      </c>
      <c r="V42" s="10">
        <v>0</v>
      </c>
      <c r="W42" s="10">
        <v>0.7464</v>
      </c>
      <c r="X42" s="6">
        <f t="shared" si="9"/>
        <v>0.7464</v>
      </c>
      <c r="Y42" s="10">
        <v>0</v>
      </c>
      <c r="Z42" s="62">
        <v>0.5647</v>
      </c>
      <c r="AA42" s="6">
        <f t="shared" si="10"/>
        <v>0.5647</v>
      </c>
      <c r="AB42" s="10">
        <v>0</v>
      </c>
      <c r="AC42" s="62">
        <v>1.218</v>
      </c>
      <c r="AD42" s="6">
        <f t="shared" si="11"/>
        <v>1.218</v>
      </c>
      <c r="AE42" s="59">
        <v>3.4633</v>
      </c>
      <c r="AF42" s="88">
        <v>0.8557</v>
      </c>
      <c r="AG42" s="6">
        <f t="shared" si="12"/>
        <v>4.319</v>
      </c>
      <c r="AH42" s="59">
        <v>3.4633</v>
      </c>
      <c r="AI42" s="87">
        <v>0.7458</v>
      </c>
      <c r="AJ42" s="6">
        <f t="shared" si="0"/>
        <v>4.209099999999999</v>
      </c>
      <c r="AK42" s="59">
        <v>3.4633</v>
      </c>
      <c r="AL42" s="87">
        <v>0.5466</v>
      </c>
      <c r="AM42" s="26">
        <f t="shared" si="1"/>
        <v>4.0099</v>
      </c>
      <c r="AN42" s="19">
        <f t="shared" si="13"/>
        <v>27.7064</v>
      </c>
      <c r="AO42" s="20">
        <f t="shared" si="14"/>
        <v>10.042399999999999</v>
      </c>
      <c r="AP42" s="18">
        <f t="shared" si="16"/>
        <v>37.748799999999996</v>
      </c>
    </row>
    <row r="43" spans="1:42" ht="12.75">
      <c r="A43" s="2">
        <f t="shared" si="15"/>
        <v>36</v>
      </c>
      <c r="B43" s="24" t="s">
        <v>47</v>
      </c>
      <c r="C43" s="21" t="s">
        <v>239</v>
      </c>
      <c r="D43" s="5">
        <v>10.604509999999998</v>
      </c>
      <c r="E43" s="7">
        <v>1.7811</v>
      </c>
      <c r="F43" s="6">
        <f t="shared" si="3"/>
        <v>12.385609999999998</v>
      </c>
      <c r="G43" s="5">
        <v>10.604509999999998</v>
      </c>
      <c r="H43" s="7">
        <v>1.7805</v>
      </c>
      <c r="I43" s="6">
        <f t="shared" si="4"/>
        <v>12.385009999999998</v>
      </c>
      <c r="J43" s="68">
        <v>10.604509999999998</v>
      </c>
      <c r="K43" s="69">
        <v>2.1411</v>
      </c>
      <c r="L43" s="70">
        <f t="shared" si="5"/>
        <v>12.745609999999997</v>
      </c>
      <c r="M43" s="101">
        <v>10.604509999999998</v>
      </c>
      <c r="N43" s="69">
        <v>1.9209</v>
      </c>
      <c r="O43" s="70">
        <f t="shared" si="6"/>
        <v>12.525409999999997</v>
      </c>
      <c r="P43" s="5">
        <v>10.604509999999998</v>
      </c>
      <c r="Q43" s="7">
        <v>1.8609</v>
      </c>
      <c r="R43" s="6">
        <f t="shared" si="7"/>
        <v>12.465409999999999</v>
      </c>
      <c r="S43" s="5">
        <v>0</v>
      </c>
      <c r="T43" s="7">
        <v>1.2609</v>
      </c>
      <c r="U43" s="6">
        <f t="shared" si="8"/>
        <v>1.2609</v>
      </c>
      <c r="V43" s="5">
        <v>0</v>
      </c>
      <c r="W43" s="7">
        <v>2.2275</v>
      </c>
      <c r="X43" s="6">
        <f t="shared" si="9"/>
        <v>2.2275</v>
      </c>
      <c r="Y43" s="5">
        <v>0</v>
      </c>
      <c r="Z43" s="7">
        <v>1.6851</v>
      </c>
      <c r="AA43" s="6">
        <f t="shared" si="10"/>
        <v>1.6851</v>
      </c>
      <c r="AB43" s="5">
        <v>0</v>
      </c>
      <c r="AC43" s="7">
        <v>2.1849</v>
      </c>
      <c r="AD43" s="6">
        <f t="shared" si="11"/>
        <v>2.1849</v>
      </c>
      <c r="AE43" s="59">
        <v>10.6045</v>
      </c>
      <c r="AF43" s="87">
        <v>1.3149</v>
      </c>
      <c r="AG43" s="6">
        <f t="shared" si="12"/>
        <v>11.9194</v>
      </c>
      <c r="AH43" s="59">
        <v>10.6045</v>
      </c>
      <c r="AI43" s="88">
        <v>1.1835</v>
      </c>
      <c r="AJ43" s="6">
        <f t="shared" si="0"/>
        <v>11.788</v>
      </c>
      <c r="AK43" s="59">
        <v>10.6045</v>
      </c>
      <c r="AL43" s="88">
        <v>0.8283</v>
      </c>
      <c r="AM43" s="26">
        <f t="shared" si="1"/>
        <v>11.4328</v>
      </c>
      <c r="AN43" s="19">
        <f t="shared" si="13"/>
        <v>84.83604999999999</v>
      </c>
      <c r="AO43" s="20">
        <f t="shared" si="14"/>
        <v>20.1696</v>
      </c>
      <c r="AP43" s="18">
        <f t="shared" si="16"/>
        <v>105.00564999999999</v>
      </c>
    </row>
    <row r="44" spans="1:42" ht="12.75">
      <c r="A44" s="2">
        <f t="shared" si="15"/>
        <v>37</v>
      </c>
      <c r="B44" s="24" t="s">
        <v>49</v>
      </c>
      <c r="C44" s="21" t="s">
        <v>239</v>
      </c>
      <c r="D44" s="5">
        <v>19.63</v>
      </c>
      <c r="E44" s="7">
        <v>3.4967</v>
      </c>
      <c r="F44" s="6">
        <f t="shared" si="3"/>
        <v>23.1267</v>
      </c>
      <c r="G44" s="5">
        <v>16.91</v>
      </c>
      <c r="H44" s="7">
        <v>4.7219</v>
      </c>
      <c r="I44" s="6">
        <f t="shared" si="4"/>
        <v>21.6319</v>
      </c>
      <c r="J44" s="68">
        <v>9.35282</v>
      </c>
      <c r="K44" s="69">
        <v>3.5615</v>
      </c>
      <c r="L44" s="70">
        <f t="shared" si="5"/>
        <v>12.91432</v>
      </c>
      <c r="M44" s="101">
        <v>21.167180000000002</v>
      </c>
      <c r="N44" s="69">
        <v>4.0955</v>
      </c>
      <c r="O44" s="70">
        <f t="shared" si="6"/>
        <v>25.262680000000003</v>
      </c>
      <c r="P44" s="5">
        <v>10.45282</v>
      </c>
      <c r="Q44" s="7">
        <v>4.9169</v>
      </c>
      <c r="R44" s="6">
        <f t="shared" si="7"/>
        <v>15.36972</v>
      </c>
      <c r="S44" s="5">
        <v>0</v>
      </c>
      <c r="T44" s="7">
        <v>4.6169</v>
      </c>
      <c r="U44" s="6">
        <f t="shared" si="8"/>
        <v>4.6169</v>
      </c>
      <c r="V44" s="5">
        <v>0</v>
      </c>
      <c r="W44" s="7">
        <v>4.7831</v>
      </c>
      <c r="X44" s="6">
        <f t="shared" si="9"/>
        <v>4.7831</v>
      </c>
      <c r="Y44" s="5">
        <v>0</v>
      </c>
      <c r="Z44" s="7">
        <v>4.2767</v>
      </c>
      <c r="AA44" s="6">
        <f t="shared" si="10"/>
        <v>4.2767</v>
      </c>
      <c r="AB44" s="5">
        <v>0</v>
      </c>
      <c r="AC44" s="7">
        <v>6.2975</v>
      </c>
      <c r="AD44" s="6">
        <f t="shared" si="11"/>
        <v>6.2975</v>
      </c>
      <c r="AE44" s="59">
        <v>15.84</v>
      </c>
      <c r="AF44" s="88">
        <v>4.7567</v>
      </c>
      <c r="AG44" s="6">
        <f t="shared" si="12"/>
        <v>20.5967</v>
      </c>
      <c r="AH44" s="59">
        <v>10.4528</v>
      </c>
      <c r="AI44" s="88">
        <v>4.6967</v>
      </c>
      <c r="AJ44" s="6">
        <f t="shared" si="0"/>
        <v>15.1495</v>
      </c>
      <c r="AK44" s="59">
        <v>15.84</v>
      </c>
      <c r="AL44" s="88">
        <v>3.1367</v>
      </c>
      <c r="AM44" s="26">
        <f t="shared" si="1"/>
        <v>18.9767</v>
      </c>
      <c r="AN44" s="19">
        <f t="shared" si="13"/>
        <v>119.64562000000001</v>
      </c>
      <c r="AO44" s="20">
        <f t="shared" si="14"/>
        <v>53.35680000000001</v>
      </c>
      <c r="AP44" s="18">
        <f t="shared" si="16"/>
        <v>173.00242</v>
      </c>
    </row>
    <row r="45" spans="1:42" ht="12.75">
      <c r="A45" s="2">
        <f t="shared" si="15"/>
        <v>38</v>
      </c>
      <c r="B45" s="24" t="s">
        <v>50</v>
      </c>
      <c r="C45" s="3"/>
      <c r="D45" s="10">
        <v>3.2111</v>
      </c>
      <c r="E45" s="10">
        <v>0.5088</v>
      </c>
      <c r="F45" s="6">
        <f t="shared" si="3"/>
        <v>3.7199</v>
      </c>
      <c r="G45" s="64">
        <v>3.2111</v>
      </c>
      <c r="H45" s="65">
        <v>0.3888</v>
      </c>
      <c r="I45" s="6">
        <f t="shared" si="4"/>
        <v>3.5999</v>
      </c>
      <c r="J45" s="71">
        <v>3.2111</v>
      </c>
      <c r="K45" s="71">
        <v>0.3888</v>
      </c>
      <c r="L45" s="70">
        <f t="shared" si="5"/>
        <v>3.5999</v>
      </c>
      <c r="M45" s="100">
        <v>3.2111</v>
      </c>
      <c r="N45" s="71">
        <v>0.4488</v>
      </c>
      <c r="O45" s="70">
        <f t="shared" si="6"/>
        <v>3.6599</v>
      </c>
      <c r="P45" s="59">
        <v>3.3707</v>
      </c>
      <c r="Q45" s="10">
        <v>0.3888</v>
      </c>
      <c r="R45" s="6">
        <f t="shared" si="7"/>
        <v>3.7594999999999996</v>
      </c>
      <c r="S45" s="10">
        <v>0</v>
      </c>
      <c r="T45" s="10">
        <v>0.3766</v>
      </c>
      <c r="U45" s="6">
        <f t="shared" si="8"/>
        <v>0.3766</v>
      </c>
      <c r="V45" s="10">
        <v>0</v>
      </c>
      <c r="W45" s="10">
        <v>0.4488</v>
      </c>
      <c r="X45" s="6">
        <f t="shared" si="9"/>
        <v>0.4488</v>
      </c>
      <c r="Y45" s="10">
        <v>0</v>
      </c>
      <c r="Z45" s="62">
        <v>0.3871</v>
      </c>
      <c r="AA45" s="6">
        <f t="shared" si="10"/>
        <v>0.3871</v>
      </c>
      <c r="AB45" s="10">
        <v>0</v>
      </c>
      <c r="AC45" s="62">
        <v>0.5976</v>
      </c>
      <c r="AD45" s="6">
        <f t="shared" si="11"/>
        <v>0.5976</v>
      </c>
      <c r="AE45" s="59">
        <v>3.3707</v>
      </c>
      <c r="AF45" s="88">
        <v>0.4468</v>
      </c>
      <c r="AG45" s="6">
        <f t="shared" si="12"/>
        <v>3.8175</v>
      </c>
      <c r="AH45" s="59">
        <v>3.3707</v>
      </c>
      <c r="AI45" s="87">
        <v>0.4488</v>
      </c>
      <c r="AJ45" s="6">
        <f t="shared" si="0"/>
        <v>3.8194999999999997</v>
      </c>
      <c r="AK45" s="59">
        <v>3.3707</v>
      </c>
      <c r="AL45" s="87">
        <v>0.3288</v>
      </c>
      <c r="AM45" s="26">
        <f t="shared" si="1"/>
        <v>3.6994999999999996</v>
      </c>
      <c r="AN45" s="19">
        <f t="shared" si="13"/>
        <v>26.327199999999998</v>
      </c>
      <c r="AO45" s="20">
        <f t="shared" si="14"/>
        <v>5.158499999999999</v>
      </c>
      <c r="AP45" s="18">
        <f t="shared" si="16"/>
        <v>31.485699999999994</v>
      </c>
    </row>
    <row r="46" spans="1:42" ht="12.75">
      <c r="A46" s="2">
        <f t="shared" si="15"/>
        <v>39</v>
      </c>
      <c r="B46" s="24" t="s">
        <v>237</v>
      </c>
      <c r="C46" s="3"/>
      <c r="D46" s="10">
        <v>10.4069</v>
      </c>
      <c r="E46" s="10">
        <v>2.3447</v>
      </c>
      <c r="F46" s="6">
        <f t="shared" si="3"/>
        <v>12.7516</v>
      </c>
      <c r="G46" s="64">
        <v>10.4069</v>
      </c>
      <c r="H46" s="64">
        <v>3.2753</v>
      </c>
      <c r="I46" s="6">
        <f t="shared" si="4"/>
        <v>13.6822</v>
      </c>
      <c r="J46" s="71">
        <v>10.4069</v>
      </c>
      <c r="K46" s="71">
        <v>3.1445</v>
      </c>
      <c r="L46" s="70">
        <f t="shared" si="5"/>
        <v>13.551400000000001</v>
      </c>
      <c r="M46" s="100">
        <v>10.4069</v>
      </c>
      <c r="N46" s="71">
        <v>2.9897</v>
      </c>
      <c r="O46" s="70">
        <f t="shared" si="6"/>
        <v>13.3966</v>
      </c>
      <c r="P46" s="59">
        <v>10.3721</v>
      </c>
      <c r="Q46" s="10">
        <v>2.7161</v>
      </c>
      <c r="R46" s="6">
        <f t="shared" si="7"/>
        <v>13.0882</v>
      </c>
      <c r="S46" s="10">
        <v>0</v>
      </c>
      <c r="T46" s="10">
        <v>2.4441</v>
      </c>
      <c r="U46" s="6">
        <f t="shared" si="8"/>
        <v>2.4441</v>
      </c>
      <c r="V46" s="10">
        <v>0</v>
      </c>
      <c r="W46" s="10">
        <v>0.6941</v>
      </c>
      <c r="X46" s="6">
        <f t="shared" si="9"/>
        <v>0.6941</v>
      </c>
      <c r="Y46" s="10">
        <v>0</v>
      </c>
      <c r="Z46" s="59">
        <v>2.3013</v>
      </c>
      <c r="AA46" s="6">
        <f t="shared" si="10"/>
        <v>2.3013</v>
      </c>
      <c r="AB46" s="10">
        <v>0</v>
      </c>
      <c r="AC46" s="59">
        <v>3.1997</v>
      </c>
      <c r="AD46" s="6">
        <f t="shared" si="11"/>
        <v>3.1997</v>
      </c>
      <c r="AE46" s="59">
        <v>10.3721</v>
      </c>
      <c r="AF46" s="87">
        <v>2.409</v>
      </c>
      <c r="AG46" s="6">
        <f t="shared" si="12"/>
        <v>12.781099999999999</v>
      </c>
      <c r="AH46" s="59">
        <v>10.3721</v>
      </c>
      <c r="AI46" s="87">
        <v>2.5925</v>
      </c>
      <c r="AJ46" s="6">
        <f t="shared" si="0"/>
        <v>12.964599999999999</v>
      </c>
      <c r="AK46" s="59">
        <v>10.3721</v>
      </c>
      <c r="AL46" s="87">
        <v>1.9241</v>
      </c>
      <c r="AM46" s="26">
        <f t="shared" si="1"/>
        <v>12.296199999999999</v>
      </c>
      <c r="AN46" s="19">
        <f t="shared" si="13"/>
        <v>83.11600000000001</v>
      </c>
      <c r="AO46" s="20">
        <f t="shared" si="14"/>
        <v>30.0351</v>
      </c>
      <c r="AP46" s="18">
        <f t="shared" si="16"/>
        <v>113.15110000000001</v>
      </c>
    </row>
    <row r="47" spans="1:42" ht="12.75">
      <c r="A47" s="2">
        <f t="shared" si="15"/>
        <v>40</v>
      </c>
      <c r="B47" s="24" t="s">
        <v>51</v>
      </c>
      <c r="C47" s="21" t="s">
        <v>239</v>
      </c>
      <c r="D47" s="5">
        <v>27.9968</v>
      </c>
      <c r="E47" s="7">
        <v>6.5046</v>
      </c>
      <c r="F47" s="6">
        <f t="shared" si="3"/>
        <v>34.501400000000004</v>
      </c>
      <c r="G47" s="5">
        <v>27.9968</v>
      </c>
      <c r="H47" s="7">
        <v>6.2652</v>
      </c>
      <c r="I47" s="6">
        <f t="shared" si="4"/>
        <v>34.262</v>
      </c>
      <c r="J47" s="68">
        <v>27.9968</v>
      </c>
      <c r="K47" s="69">
        <v>6.159</v>
      </c>
      <c r="L47" s="70">
        <f t="shared" si="5"/>
        <v>34.1558</v>
      </c>
      <c r="M47" s="68">
        <v>27.9968</v>
      </c>
      <c r="N47" s="69">
        <v>7.086</v>
      </c>
      <c r="O47" s="70">
        <f t="shared" si="6"/>
        <v>35.0828</v>
      </c>
      <c r="P47" s="5">
        <v>27.9968</v>
      </c>
      <c r="Q47" s="7">
        <v>6.525</v>
      </c>
      <c r="R47" s="6">
        <f t="shared" si="7"/>
        <v>34.5218</v>
      </c>
      <c r="S47" s="5">
        <v>0</v>
      </c>
      <c r="T47" s="7">
        <v>6.162</v>
      </c>
      <c r="U47" s="6">
        <f t="shared" si="8"/>
        <v>6.162</v>
      </c>
      <c r="V47" s="5">
        <v>0</v>
      </c>
      <c r="W47" s="7">
        <v>4.341</v>
      </c>
      <c r="X47" s="6">
        <f t="shared" si="9"/>
        <v>4.341</v>
      </c>
      <c r="Y47" s="5">
        <v>0</v>
      </c>
      <c r="Z47" s="59">
        <v>5.8806</v>
      </c>
      <c r="AA47" s="6">
        <f t="shared" si="10"/>
        <v>5.8806</v>
      </c>
      <c r="AB47" s="5">
        <v>0</v>
      </c>
      <c r="AC47" s="59">
        <v>6.7086</v>
      </c>
      <c r="AD47" s="6">
        <f t="shared" si="11"/>
        <v>6.7086</v>
      </c>
      <c r="AE47" s="59">
        <v>27.9968</v>
      </c>
      <c r="AF47" s="87">
        <v>6.3955</v>
      </c>
      <c r="AG47" s="6">
        <f t="shared" si="12"/>
        <v>34.3923</v>
      </c>
      <c r="AH47" s="59">
        <v>27.9968</v>
      </c>
      <c r="AI47" s="88">
        <v>8.6646</v>
      </c>
      <c r="AJ47" s="6">
        <f t="shared" si="0"/>
        <v>36.6614</v>
      </c>
      <c r="AK47" s="59">
        <v>27.9968</v>
      </c>
      <c r="AL47" s="88">
        <v>6.6546</v>
      </c>
      <c r="AM47" s="26">
        <f t="shared" si="1"/>
        <v>34.6514</v>
      </c>
      <c r="AN47" s="19">
        <f t="shared" si="13"/>
        <v>223.97440000000003</v>
      </c>
      <c r="AO47" s="20">
        <f t="shared" si="14"/>
        <v>77.3467</v>
      </c>
      <c r="AP47" s="18">
        <f t="shared" si="16"/>
        <v>301.3211</v>
      </c>
    </row>
    <row r="48" spans="1:42" ht="12.75">
      <c r="A48" s="2">
        <f t="shared" si="15"/>
        <v>41</v>
      </c>
      <c r="B48" s="24" t="s">
        <v>52</v>
      </c>
      <c r="C48" s="21" t="s">
        <v>239</v>
      </c>
      <c r="D48" s="5">
        <v>27.68272</v>
      </c>
      <c r="E48" s="7">
        <v>5.0669</v>
      </c>
      <c r="F48" s="6">
        <f t="shared" si="3"/>
        <v>32.74962</v>
      </c>
      <c r="G48" s="5">
        <v>27.68272</v>
      </c>
      <c r="H48" s="7">
        <v>5.4935</v>
      </c>
      <c r="I48" s="6">
        <f t="shared" si="4"/>
        <v>33.17622</v>
      </c>
      <c r="J48" s="68">
        <v>27.68272</v>
      </c>
      <c r="K48" s="69">
        <v>5.2469</v>
      </c>
      <c r="L48" s="70">
        <f t="shared" si="5"/>
        <v>32.92962</v>
      </c>
      <c r="M48" s="68">
        <v>27.68272</v>
      </c>
      <c r="N48" s="69">
        <v>5.8271</v>
      </c>
      <c r="O48" s="70">
        <f t="shared" si="6"/>
        <v>33.50982</v>
      </c>
      <c r="P48" s="5">
        <v>27.68272</v>
      </c>
      <c r="Q48" s="7">
        <v>6.5777</v>
      </c>
      <c r="R48" s="6">
        <f t="shared" si="7"/>
        <v>34.260419999999996</v>
      </c>
      <c r="S48" s="5">
        <v>0</v>
      </c>
      <c r="T48" s="7">
        <v>5.1371</v>
      </c>
      <c r="U48" s="6">
        <f t="shared" si="8"/>
        <v>5.1371</v>
      </c>
      <c r="V48" s="5">
        <v>0</v>
      </c>
      <c r="W48" s="7">
        <v>6.2261</v>
      </c>
      <c r="X48" s="6">
        <f t="shared" si="9"/>
        <v>6.2261</v>
      </c>
      <c r="Y48" s="5">
        <v>0</v>
      </c>
      <c r="Z48" s="7">
        <v>5.6141</v>
      </c>
      <c r="AA48" s="6">
        <f t="shared" si="10"/>
        <v>5.6141</v>
      </c>
      <c r="AB48" s="5">
        <v>0</v>
      </c>
      <c r="AC48" s="7">
        <v>6.3827</v>
      </c>
      <c r="AD48" s="6">
        <f t="shared" si="11"/>
        <v>6.3827</v>
      </c>
      <c r="AE48" s="59">
        <v>27.6827</v>
      </c>
      <c r="AF48" s="88">
        <v>5.9933</v>
      </c>
      <c r="AG48" s="6">
        <f t="shared" si="12"/>
        <v>33.676</v>
      </c>
      <c r="AH48" s="59">
        <v>27.6827</v>
      </c>
      <c r="AI48" s="88">
        <v>6.2303</v>
      </c>
      <c r="AJ48" s="6">
        <f t="shared" si="0"/>
        <v>33.913</v>
      </c>
      <c r="AK48" s="59">
        <v>27.6827</v>
      </c>
      <c r="AL48" s="88">
        <v>6.2375</v>
      </c>
      <c r="AM48" s="26">
        <f t="shared" si="1"/>
        <v>33.9202</v>
      </c>
      <c r="AN48" s="19">
        <f t="shared" si="13"/>
        <v>221.46170000000004</v>
      </c>
      <c r="AO48" s="20">
        <f t="shared" si="14"/>
        <v>70.0332</v>
      </c>
      <c r="AP48" s="18">
        <f t="shared" si="16"/>
        <v>291.49490000000003</v>
      </c>
    </row>
    <row r="49" spans="1:42" ht="12.75">
      <c r="A49" s="2">
        <f t="shared" si="15"/>
        <v>42</v>
      </c>
      <c r="B49" s="24" t="s">
        <v>54</v>
      </c>
      <c r="C49" s="21" t="s">
        <v>239</v>
      </c>
      <c r="D49" s="5">
        <v>87.46</v>
      </c>
      <c r="E49" s="7">
        <v>12.2832</v>
      </c>
      <c r="F49" s="6">
        <f t="shared" si="3"/>
        <v>99.7432</v>
      </c>
      <c r="G49" s="5">
        <v>84.2</v>
      </c>
      <c r="H49" s="7">
        <v>12.5418</v>
      </c>
      <c r="I49" s="6">
        <f t="shared" si="4"/>
        <v>96.7418</v>
      </c>
      <c r="J49" s="68">
        <v>80.1</v>
      </c>
      <c r="K49" s="69">
        <v>11.3382</v>
      </c>
      <c r="L49" s="70">
        <f t="shared" si="5"/>
        <v>91.4382</v>
      </c>
      <c r="M49" s="68">
        <v>61.152</v>
      </c>
      <c r="N49" s="69">
        <v>12.8046</v>
      </c>
      <c r="O49" s="70">
        <f t="shared" si="6"/>
        <v>73.95660000000001</v>
      </c>
      <c r="P49" s="5">
        <v>30.637999999999998</v>
      </c>
      <c r="Q49" s="7">
        <v>12.27</v>
      </c>
      <c r="R49" s="6">
        <f t="shared" si="7"/>
        <v>42.908</v>
      </c>
      <c r="S49" s="5">
        <v>0</v>
      </c>
      <c r="T49" s="7">
        <v>11.6682</v>
      </c>
      <c r="U49" s="6">
        <f t="shared" si="8"/>
        <v>11.6682</v>
      </c>
      <c r="V49" s="5">
        <v>0</v>
      </c>
      <c r="W49" s="7">
        <v>10.0488</v>
      </c>
      <c r="X49" s="6">
        <f t="shared" si="9"/>
        <v>10.0488</v>
      </c>
      <c r="Y49" s="5">
        <v>0</v>
      </c>
      <c r="Z49" s="7">
        <v>9.4554</v>
      </c>
      <c r="AA49" s="6">
        <f t="shared" si="10"/>
        <v>9.4554</v>
      </c>
      <c r="AB49" s="5">
        <v>0</v>
      </c>
      <c r="AC49" s="7">
        <v>9.6516</v>
      </c>
      <c r="AD49" s="6">
        <f t="shared" si="11"/>
        <v>9.6516</v>
      </c>
      <c r="AE49" s="90">
        <v>27.5</v>
      </c>
      <c r="AF49" s="88">
        <v>10.8187</v>
      </c>
      <c r="AG49" s="6">
        <f t="shared" si="12"/>
        <v>38.3187</v>
      </c>
      <c r="AH49" s="90">
        <v>66.88</v>
      </c>
      <c r="AI49" s="88">
        <v>12.4848</v>
      </c>
      <c r="AJ49" s="6">
        <f t="shared" si="0"/>
        <v>79.3648</v>
      </c>
      <c r="AK49" s="90">
        <v>87.67</v>
      </c>
      <c r="AL49" s="88">
        <v>11.7396</v>
      </c>
      <c r="AM49" s="26">
        <f t="shared" si="1"/>
        <v>99.4096</v>
      </c>
      <c r="AN49" s="19">
        <f t="shared" si="13"/>
        <v>525.5999999999999</v>
      </c>
      <c r="AO49" s="20">
        <f t="shared" si="14"/>
        <v>137.10490000000001</v>
      </c>
      <c r="AP49" s="18">
        <f t="shared" si="16"/>
        <v>662.7049</v>
      </c>
    </row>
    <row r="50" spans="1:42" ht="12.75">
      <c r="A50" s="2">
        <f t="shared" si="15"/>
        <v>43</v>
      </c>
      <c r="B50" s="24" t="s">
        <v>55</v>
      </c>
      <c r="C50" s="21" t="s">
        <v>239</v>
      </c>
      <c r="D50" s="5">
        <v>43.33</v>
      </c>
      <c r="E50" s="7">
        <v>12.7548</v>
      </c>
      <c r="F50" s="6">
        <f t="shared" si="3"/>
        <v>56.0848</v>
      </c>
      <c r="G50" s="5">
        <v>41.73</v>
      </c>
      <c r="H50" s="7">
        <v>9.168</v>
      </c>
      <c r="I50" s="6">
        <f t="shared" si="4"/>
        <v>50.897999999999996</v>
      </c>
      <c r="J50" s="68">
        <v>40.07</v>
      </c>
      <c r="K50" s="71">
        <v>7.9057</v>
      </c>
      <c r="L50" s="70">
        <f t="shared" si="5"/>
        <v>47.9757</v>
      </c>
      <c r="M50" s="68">
        <v>31.04433432907318</v>
      </c>
      <c r="N50" s="69">
        <v>8.3298</v>
      </c>
      <c r="O50" s="70">
        <f t="shared" si="6"/>
        <v>39.37413432907318</v>
      </c>
      <c r="P50" s="5">
        <v>14.255665670926819</v>
      </c>
      <c r="Q50" s="7">
        <v>7.617</v>
      </c>
      <c r="R50" s="6">
        <f t="shared" si="7"/>
        <v>21.872665670926818</v>
      </c>
      <c r="S50" s="5">
        <v>0</v>
      </c>
      <c r="T50" s="10">
        <v>7.224</v>
      </c>
      <c r="U50" s="6">
        <f t="shared" si="8"/>
        <v>7.224</v>
      </c>
      <c r="V50" s="5">
        <v>0</v>
      </c>
      <c r="W50" s="10">
        <v>6.4884</v>
      </c>
      <c r="X50" s="6">
        <f t="shared" si="9"/>
        <v>6.4884</v>
      </c>
      <c r="Y50" s="10">
        <v>0</v>
      </c>
      <c r="Z50" s="62">
        <v>6.2478</v>
      </c>
      <c r="AA50" s="6">
        <f t="shared" si="10"/>
        <v>6.2478</v>
      </c>
      <c r="AB50" s="10">
        <v>0</v>
      </c>
      <c r="AC50" s="62">
        <v>7.305</v>
      </c>
      <c r="AD50" s="6">
        <f t="shared" si="11"/>
        <v>7.305</v>
      </c>
      <c r="AE50" s="90">
        <v>12.54</v>
      </c>
      <c r="AF50" s="88">
        <v>7.7482</v>
      </c>
      <c r="AG50" s="6">
        <f t="shared" si="12"/>
        <v>20.2882</v>
      </c>
      <c r="AH50" s="90">
        <v>32.03</v>
      </c>
      <c r="AI50" s="88">
        <v>8.8686</v>
      </c>
      <c r="AJ50" s="6">
        <f t="shared" si="0"/>
        <v>40.8986</v>
      </c>
      <c r="AK50" s="90">
        <v>42.89</v>
      </c>
      <c r="AL50" s="88">
        <v>8.1408</v>
      </c>
      <c r="AM50" s="26">
        <f t="shared" si="1"/>
        <v>51.0308</v>
      </c>
      <c r="AN50" s="19">
        <f t="shared" si="13"/>
        <v>257.89</v>
      </c>
      <c r="AO50" s="20">
        <f t="shared" si="14"/>
        <v>97.79809999999998</v>
      </c>
      <c r="AP50" s="18">
        <f>F50+I50+L50+O50+R50+U50+X50+AA50+AD50+AG50+AJ50+AM50</f>
        <v>355.6881</v>
      </c>
    </row>
    <row r="51" spans="1:42" ht="12.75">
      <c r="A51" s="2">
        <f t="shared" si="15"/>
        <v>44</v>
      </c>
      <c r="B51" s="24" t="s">
        <v>56</v>
      </c>
      <c r="C51" s="21" t="s">
        <v>239</v>
      </c>
      <c r="D51" s="5">
        <v>119.29</v>
      </c>
      <c r="E51" s="7">
        <v>18.8033</v>
      </c>
      <c r="F51" s="6">
        <f t="shared" si="3"/>
        <v>138.0933</v>
      </c>
      <c r="G51" s="5">
        <v>113.73</v>
      </c>
      <c r="H51" s="7">
        <v>16.6787</v>
      </c>
      <c r="I51" s="6">
        <f t="shared" si="4"/>
        <v>130.4087</v>
      </c>
      <c r="J51" s="68">
        <v>110.29</v>
      </c>
      <c r="K51" s="69">
        <v>15.2093</v>
      </c>
      <c r="L51" s="70">
        <f t="shared" si="5"/>
        <v>125.4993</v>
      </c>
      <c r="M51" s="68">
        <v>87.60199999999998</v>
      </c>
      <c r="N51" s="69">
        <v>16.9265</v>
      </c>
      <c r="O51" s="70">
        <f t="shared" si="6"/>
        <v>104.52849999999998</v>
      </c>
      <c r="P51" s="5">
        <v>40.92800000000002</v>
      </c>
      <c r="Q51" s="7">
        <v>17.2487</v>
      </c>
      <c r="R51" s="6">
        <f t="shared" si="7"/>
        <v>58.17670000000002</v>
      </c>
      <c r="S51" s="5">
        <v>0</v>
      </c>
      <c r="T51" s="7">
        <v>15.5627</v>
      </c>
      <c r="U51" s="6">
        <f t="shared" si="8"/>
        <v>15.5627</v>
      </c>
      <c r="V51" s="5">
        <v>0</v>
      </c>
      <c r="W51" s="7">
        <v>15.0659</v>
      </c>
      <c r="X51" s="6">
        <f t="shared" si="9"/>
        <v>15.0659</v>
      </c>
      <c r="Y51" s="5">
        <v>0</v>
      </c>
      <c r="Z51" s="7">
        <v>17.5463</v>
      </c>
      <c r="AA51" s="6">
        <f t="shared" si="10"/>
        <v>17.5463</v>
      </c>
      <c r="AB51" s="5">
        <v>0</v>
      </c>
      <c r="AC51" s="7">
        <v>17.8157</v>
      </c>
      <c r="AD51" s="6">
        <f t="shared" si="11"/>
        <v>17.8157</v>
      </c>
      <c r="AE51" s="90">
        <v>41.84</v>
      </c>
      <c r="AF51" s="88">
        <v>16.7693</v>
      </c>
      <c r="AG51" s="6">
        <f t="shared" si="12"/>
        <v>58.609300000000005</v>
      </c>
      <c r="AH51" s="90">
        <v>97.63</v>
      </c>
      <c r="AI51" s="88">
        <v>16.7375</v>
      </c>
      <c r="AJ51" s="6">
        <f t="shared" si="0"/>
        <v>114.36749999999999</v>
      </c>
      <c r="AK51" s="90">
        <v>133.93</v>
      </c>
      <c r="AL51" s="88">
        <v>16.8353</v>
      </c>
      <c r="AM51" s="26">
        <f t="shared" si="1"/>
        <v>150.7653</v>
      </c>
      <c r="AN51" s="19">
        <f t="shared" si="13"/>
        <v>745.24</v>
      </c>
      <c r="AO51" s="20">
        <f t="shared" si="14"/>
        <v>201.1992</v>
      </c>
      <c r="AP51" s="18">
        <f t="shared" si="16"/>
        <v>946.4391999999999</v>
      </c>
    </row>
    <row r="52" spans="1:42" ht="12.75">
      <c r="A52" s="2">
        <f t="shared" si="15"/>
        <v>45</v>
      </c>
      <c r="B52" s="24" t="s">
        <v>57</v>
      </c>
      <c r="C52" s="21" t="s">
        <v>239</v>
      </c>
      <c r="D52" s="5">
        <v>75.74235</v>
      </c>
      <c r="E52" s="7">
        <v>15.1476</v>
      </c>
      <c r="F52" s="6">
        <f t="shared" si="3"/>
        <v>90.88995</v>
      </c>
      <c r="G52" s="5">
        <v>70.59</v>
      </c>
      <c r="H52" s="7">
        <v>13.6278</v>
      </c>
      <c r="I52" s="6">
        <f t="shared" si="4"/>
        <v>84.21780000000001</v>
      </c>
      <c r="J52" s="68">
        <v>93.71</v>
      </c>
      <c r="K52" s="69">
        <v>12.6954</v>
      </c>
      <c r="L52" s="70">
        <f t="shared" si="5"/>
        <v>106.40539999999999</v>
      </c>
      <c r="M52" s="68">
        <v>71.20312499999999</v>
      </c>
      <c r="N52" s="69">
        <v>14.1318</v>
      </c>
      <c r="O52" s="70">
        <f t="shared" si="6"/>
        <v>85.33492499999998</v>
      </c>
      <c r="P52" s="5">
        <v>33.896875000000016</v>
      </c>
      <c r="Q52" s="7">
        <v>13.4999</v>
      </c>
      <c r="R52" s="6">
        <f t="shared" si="7"/>
        <v>47.39677500000002</v>
      </c>
      <c r="S52" s="5">
        <v>0</v>
      </c>
      <c r="T52" s="7">
        <v>13.0854</v>
      </c>
      <c r="U52" s="6">
        <f t="shared" si="8"/>
        <v>13.0854</v>
      </c>
      <c r="V52" s="5">
        <v>0</v>
      </c>
      <c r="W52" s="7">
        <v>11.3856</v>
      </c>
      <c r="X52" s="6">
        <f t="shared" si="9"/>
        <v>11.3856</v>
      </c>
      <c r="Y52" s="5">
        <v>0</v>
      </c>
      <c r="Z52" s="7">
        <v>11.0298</v>
      </c>
      <c r="AA52" s="6">
        <f t="shared" si="10"/>
        <v>11.0298</v>
      </c>
      <c r="AB52" s="5">
        <v>0</v>
      </c>
      <c r="AC52" s="7">
        <v>11.6052</v>
      </c>
      <c r="AD52" s="6">
        <f t="shared" si="11"/>
        <v>11.6052</v>
      </c>
      <c r="AE52" s="86">
        <v>28.6</v>
      </c>
      <c r="AF52" s="88">
        <v>12.1441</v>
      </c>
      <c r="AG52" s="6">
        <f t="shared" si="12"/>
        <v>40.7441</v>
      </c>
      <c r="AH52" s="86">
        <v>80.24</v>
      </c>
      <c r="AI52" s="88">
        <v>12.6378</v>
      </c>
      <c r="AJ52" s="6">
        <f t="shared" si="0"/>
        <v>92.8778</v>
      </c>
      <c r="AK52" s="86">
        <v>106.47</v>
      </c>
      <c r="AL52" s="88">
        <v>11.8194</v>
      </c>
      <c r="AM52" s="26">
        <f t="shared" si="1"/>
        <v>118.2894</v>
      </c>
      <c r="AN52" s="19">
        <f t="shared" si="13"/>
        <v>560.45235</v>
      </c>
      <c r="AO52" s="20">
        <f t="shared" si="14"/>
        <v>152.80979999999997</v>
      </c>
      <c r="AP52" s="18">
        <f t="shared" si="16"/>
        <v>713.2621500000001</v>
      </c>
    </row>
    <row r="53" spans="1:42" ht="12.75">
      <c r="A53" s="2">
        <f t="shared" si="15"/>
        <v>46</v>
      </c>
      <c r="B53" s="24" t="s">
        <v>59</v>
      </c>
      <c r="C53" s="21" t="s">
        <v>239</v>
      </c>
      <c r="D53" s="5">
        <v>123.16</v>
      </c>
      <c r="E53" s="7">
        <v>24.4932</v>
      </c>
      <c r="F53" s="6">
        <f t="shared" si="3"/>
        <v>147.6532</v>
      </c>
      <c r="G53" s="5">
        <v>121.08</v>
      </c>
      <c r="H53" s="7">
        <v>24.0089</v>
      </c>
      <c r="I53" s="6">
        <f t="shared" si="4"/>
        <v>145.0889</v>
      </c>
      <c r="J53" s="68">
        <v>122.76</v>
      </c>
      <c r="K53" s="69">
        <v>21.3619</v>
      </c>
      <c r="L53" s="70">
        <f t="shared" si="5"/>
        <v>144.1219</v>
      </c>
      <c r="M53" s="68">
        <v>94.44951724137931</v>
      </c>
      <c r="N53" s="69">
        <v>24.7859</v>
      </c>
      <c r="O53" s="70">
        <f t="shared" si="6"/>
        <v>119.23541724137931</v>
      </c>
      <c r="P53" s="5">
        <v>42.97048275862069</v>
      </c>
      <c r="Q53" s="7">
        <v>22.6718</v>
      </c>
      <c r="R53" s="6">
        <f t="shared" si="7"/>
        <v>65.6422827586207</v>
      </c>
      <c r="S53" s="5">
        <v>0</v>
      </c>
      <c r="T53" s="7">
        <v>19.5603</v>
      </c>
      <c r="U53" s="6">
        <f t="shared" si="8"/>
        <v>19.5603</v>
      </c>
      <c r="V53" s="5">
        <v>0</v>
      </c>
      <c r="W53" s="7">
        <v>18.9757</v>
      </c>
      <c r="X53" s="6">
        <f t="shared" si="9"/>
        <v>18.9757</v>
      </c>
      <c r="Y53" s="5">
        <v>0</v>
      </c>
      <c r="Z53" s="7">
        <v>17.4868</v>
      </c>
      <c r="AA53" s="6">
        <f t="shared" si="10"/>
        <v>17.4868</v>
      </c>
      <c r="AB53" s="5">
        <v>0</v>
      </c>
      <c r="AC53" s="7">
        <v>19.5357</v>
      </c>
      <c r="AD53" s="6">
        <f t="shared" si="11"/>
        <v>19.5357</v>
      </c>
      <c r="AE53" s="86">
        <v>49.3</v>
      </c>
      <c r="AF53" s="88">
        <v>21.7999</v>
      </c>
      <c r="AG53" s="6">
        <f t="shared" si="12"/>
        <v>71.09989999999999</v>
      </c>
      <c r="AH53" s="86">
        <v>107.83</v>
      </c>
      <c r="AI53" s="88">
        <v>24.3264</v>
      </c>
      <c r="AJ53" s="6">
        <f t="shared" si="0"/>
        <v>132.1564</v>
      </c>
      <c r="AK53" s="86">
        <v>142.06</v>
      </c>
      <c r="AL53" s="88">
        <v>23.6723</v>
      </c>
      <c r="AM53" s="26">
        <f t="shared" si="1"/>
        <v>165.7323</v>
      </c>
      <c r="AN53" s="19">
        <f t="shared" si="13"/>
        <v>803.6100000000001</v>
      </c>
      <c r="AO53" s="20">
        <f t="shared" si="14"/>
        <v>262.67879999999997</v>
      </c>
      <c r="AP53" s="18">
        <f t="shared" si="16"/>
        <v>1066.2888</v>
      </c>
    </row>
    <row r="54" spans="1:42" ht="12.75">
      <c r="A54" s="2">
        <f t="shared" si="15"/>
        <v>47</v>
      </c>
      <c r="B54" s="24" t="s">
        <v>208</v>
      </c>
      <c r="C54" s="21" t="s">
        <v>239</v>
      </c>
      <c r="D54" s="5">
        <v>121.17</v>
      </c>
      <c r="E54" s="7">
        <v>24.5286</v>
      </c>
      <c r="F54" s="6">
        <f t="shared" si="3"/>
        <v>145.6986</v>
      </c>
      <c r="G54" s="5">
        <v>105.77</v>
      </c>
      <c r="H54" s="7">
        <v>18.0262</v>
      </c>
      <c r="I54" s="6">
        <f t="shared" si="4"/>
        <v>123.7962</v>
      </c>
      <c r="J54" s="68">
        <v>102.22</v>
      </c>
      <c r="K54" s="69">
        <v>16.555</v>
      </c>
      <c r="L54" s="70">
        <f t="shared" si="5"/>
        <v>118.775</v>
      </c>
      <c r="M54" s="68">
        <v>77.49200000000002</v>
      </c>
      <c r="N54" s="69">
        <v>18.2772</v>
      </c>
      <c r="O54" s="70">
        <f t="shared" si="6"/>
        <v>95.76920000000001</v>
      </c>
      <c r="P54" s="5">
        <v>30.857999999999976</v>
      </c>
      <c r="Q54" s="7">
        <v>19.777</v>
      </c>
      <c r="R54" s="6">
        <f t="shared" si="7"/>
        <v>50.63499999999998</v>
      </c>
      <c r="S54" s="5">
        <v>0</v>
      </c>
      <c r="T54" s="7">
        <v>18.0531</v>
      </c>
      <c r="U54" s="6">
        <f t="shared" si="8"/>
        <v>18.0531</v>
      </c>
      <c r="V54" s="5">
        <v>0</v>
      </c>
      <c r="W54" s="7">
        <v>14.9482</v>
      </c>
      <c r="X54" s="6">
        <f t="shared" si="9"/>
        <v>14.9482</v>
      </c>
      <c r="Y54" s="5">
        <v>0</v>
      </c>
      <c r="Z54" s="7">
        <v>17.7472</v>
      </c>
      <c r="AA54" s="6">
        <f t="shared" si="10"/>
        <v>17.7472</v>
      </c>
      <c r="AB54" s="5">
        <v>0</v>
      </c>
      <c r="AC54" s="7">
        <v>15.8356</v>
      </c>
      <c r="AD54" s="6">
        <f t="shared" si="11"/>
        <v>15.8356</v>
      </c>
      <c r="AE54" s="86">
        <v>38.8</v>
      </c>
      <c r="AF54" s="88">
        <v>23.3244</v>
      </c>
      <c r="AG54" s="6">
        <f t="shared" si="12"/>
        <v>62.124399999999994</v>
      </c>
      <c r="AH54" s="86">
        <v>86.9</v>
      </c>
      <c r="AI54" s="88">
        <v>27.9131</v>
      </c>
      <c r="AJ54" s="6">
        <f t="shared" si="0"/>
        <v>114.8131</v>
      </c>
      <c r="AK54" s="86">
        <v>114.46</v>
      </c>
      <c r="AL54" s="88">
        <v>26.7684</v>
      </c>
      <c r="AM54" s="26">
        <f t="shared" si="1"/>
        <v>141.2284</v>
      </c>
      <c r="AN54" s="19">
        <f t="shared" si="13"/>
        <v>677.6700000000001</v>
      </c>
      <c r="AO54" s="20">
        <f t="shared" si="14"/>
        <v>241.75399999999996</v>
      </c>
      <c r="AP54" s="18">
        <f t="shared" si="16"/>
        <v>919.424</v>
      </c>
    </row>
    <row r="55" spans="1:42" ht="12.75">
      <c r="A55" s="2">
        <f t="shared" si="15"/>
        <v>48</v>
      </c>
      <c r="B55" s="24" t="s">
        <v>63</v>
      </c>
      <c r="C55" s="21" t="s">
        <v>239</v>
      </c>
      <c r="D55" s="5">
        <v>25.55</v>
      </c>
      <c r="E55" s="7">
        <v>3.0127</v>
      </c>
      <c r="F55" s="6">
        <f t="shared" si="3"/>
        <v>28.5627</v>
      </c>
      <c r="G55" s="5">
        <v>23.62</v>
      </c>
      <c r="H55" s="7">
        <v>4.6786</v>
      </c>
      <c r="I55" s="6">
        <f t="shared" si="4"/>
        <v>28.2986</v>
      </c>
      <c r="J55" s="68">
        <v>22.11</v>
      </c>
      <c r="K55" s="69">
        <v>3.9099</v>
      </c>
      <c r="L55" s="70">
        <f t="shared" si="5"/>
        <v>26.0199</v>
      </c>
      <c r="M55" s="68">
        <v>17.733</v>
      </c>
      <c r="N55" s="69">
        <v>4.77</v>
      </c>
      <c r="O55" s="70">
        <f t="shared" si="6"/>
        <v>22.503</v>
      </c>
      <c r="P55" s="5">
        <v>8.318249999999999</v>
      </c>
      <c r="Q55" s="7">
        <v>4.5482</v>
      </c>
      <c r="R55" s="6">
        <f t="shared" si="7"/>
        <v>12.866449999999999</v>
      </c>
      <c r="S55" s="5">
        <v>0</v>
      </c>
      <c r="T55" s="7">
        <v>4.3195</v>
      </c>
      <c r="U55" s="6">
        <f t="shared" si="8"/>
        <v>4.3195</v>
      </c>
      <c r="V55" s="5">
        <v>0</v>
      </c>
      <c r="W55" s="7">
        <v>3.569</v>
      </c>
      <c r="X55" s="6">
        <f t="shared" si="9"/>
        <v>3.569</v>
      </c>
      <c r="Y55" s="5">
        <v>0</v>
      </c>
      <c r="Z55" s="7">
        <v>3.2497</v>
      </c>
      <c r="AA55" s="6">
        <f t="shared" si="10"/>
        <v>3.2497</v>
      </c>
      <c r="AB55" s="5">
        <v>0</v>
      </c>
      <c r="AC55" s="7">
        <v>3.1912</v>
      </c>
      <c r="AD55" s="6">
        <f t="shared" si="11"/>
        <v>3.1912</v>
      </c>
      <c r="AE55" s="86">
        <v>11.879999999999999</v>
      </c>
      <c r="AF55" s="88">
        <v>3.9973</v>
      </c>
      <c r="AG55" s="6">
        <f t="shared" si="12"/>
        <v>15.877299999999998</v>
      </c>
      <c r="AH55" s="86">
        <v>19.89</v>
      </c>
      <c r="AI55" s="88">
        <v>4.2999</v>
      </c>
      <c r="AJ55" s="6">
        <f t="shared" si="0"/>
        <v>24.1899</v>
      </c>
      <c r="AK55" s="86">
        <v>26.13</v>
      </c>
      <c r="AL55" s="88">
        <v>4.3464</v>
      </c>
      <c r="AM55" s="26">
        <f t="shared" si="1"/>
        <v>30.476399999999998</v>
      </c>
      <c r="AN55" s="19">
        <f t="shared" si="13"/>
        <v>155.23125</v>
      </c>
      <c r="AO55" s="20">
        <f t="shared" si="14"/>
        <v>47.89240000000001</v>
      </c>
      <c r="AP55" s="18">
        <f t="shared" si="16"/>
        <v>203.12365</v>
      </c>
    </row>
    <row r="56" spans="1:42" ht="12.75">
      <c r="A56" s="2">
        <f t="shared" si="15"/>
        <v>49</v>
      </c>
      <c r="B56" s="24" t="s">
        <v>64</v>
      </c>
      <c r="C56" s="21" t="s">
        <v>239</v>
      </c>
      <c r="D56" s="5">
        <v>124.74</v>
      </c>
      <c r="E56" s="7">
        <v>21.876</v>
      </c>
      <c r="F56" s="6">
        <f t="shared" si="3"/>
        <v>146.61599999999999</v>
      </c>
      <c r="G56" s="5">
        <v>102.67</v>
      </c>
      <c r="H56" s="7">
        <v>22.2042</v>
      </c>
      <c r="I56" s="6">
        <f t="shared" si="4"/>
        <v>124.8742</v>
      </c>
      <c r="J56" s="68">
        <v>101.99</v>
      </c>
      <c r="K56" s="69">
        <v>20.1084</v>
      </c>
      <c r="L56" s="70">
        <f t="shared" si="5"/>
        <v>122.0984</v>
      </c>
      <c r="M56" s="68">
        <v>81.264</v>
      </c>
      <c r="N56" s="69">
        <v>22.3708</v>
      </c>
      <c r="O56" s="70">
        <f t="shared" si="6"/>
        <v>103.6348</v>
      </c>
      <c r="P56" s="5">
        <v>39.396000000000015</v>
      </c>
      <c r="Q56" s="7">
        <v>22.0136</v>
      </c>
      <c r="R56" s="6">
        <f t="shared" si="7"/>
        <v>61.40960000000001</v>
      </c>
      <c r="S56" s="5">
        <v>0</v>
      </c>
      <c r="T56" s="7">
        <v>20.5656</v>
      </c>
      <c r="U56" s="6">
        <f t="shared" si="8"/>
        <v>20.5656</v>
      </c>
      <c r="V56" s="5">
        <v>0</v>
      </c>
      <c r="W56" s="7">
        <v>20.5424</v>
      </c>
      <c r="X56" s="6">
        <f t="shared" si="9"/>
        <v>20.5424</v>
      </c>
      <c r="Y56" s="5">
        <v>0</v>
      </c>
      <c r="Z56" s="7">
        <v>21.6404</v>
      </c>
      <c r="AA56" s="6">
        <f t="shared" si="10"/>
        <v>21.6404</v>
      </c>
      <c r="AB56" s="5">
        <v>0</v>
      </c>
      <c r="AC56" s="7">
        <v>22.3634</v>
      </c>
      <c r="AD56" s="6">
        <f t="shared" si="11"/>
        <v>22.3634</v>
      </c>
      <c r="AE56" s="86">
        <v>35.65999999999999</v>
      </c>
      <c r="AF56" s="88">
        <v>20.7695</v>
      </c>
      <c r="AG56" s="6">
        <f t="shared" si="12"/>
        <v>56.42949999999999</v>
      </c>
      <c r="AH56" s="86">
        <v>85.66</v>
      </c>
      <c r="AI56" s="88">
        <v>22.5936</v>
      </c>
      <c r="AJ56" s="6">
        <f t="shared" si="0"/>
        <v>108.25359999999999</v>
      </c>
      <c r="AK56" s="86">
        <v>114.77</v>
      </c>
      <c r="AL56" s="88">
        <v>23.6022</v>
      </c>
      <c r="AM56" s="26">
        <f t="shared" si="1"/>
        <v>138.3722</v>
      </c>
      <c r="AN56" s="19">
        <f t="shared" si="13"/>
        <v>686.15</v>
      </c>
      <c r="AO56" s="20">
        <f t="shared" si="14"/>
        <v>260.6501</v>
      </c>
      <c r="AP56" s="18">
        <f t="shared" si="16"/>
        <v>946.8000999999999</v>
      </c>
    </row>
    <row r="57" spans="1:42" ht="12.75">
      <c r="A57" s="2">
        <f t="shared" si="15"/>
        <v>50</v>
      </c>
      <c r="B57" s="115" t="s">
        <v>62</v>
      </c>
      <c r="C57" s="21" t="s">
        <v>239</v>
      </c>
      <c r="D57" s="5">
        <v>103.47</v>
      </c>
      <c r="E57" s="7">
        <v>19.0123</v>
      </c>
      <c r="F57" s="6">
        <f t="shared" si="3"/>
        <v>122.4823</v>
      </c>
      <c r="G57" s="5">
        <v>97.62</v>
      </c>
      <c r="H57" s="7">
        <v>28.0422</v>
      </c>
      <c r="I57" s="6">
        <f t="shared" si="4"/>
        <v>125.66220000000001</v>
      </c>
      <c r="J57" s="68">
        <v>92.62</v>
      </c>
      <c r="K57" s="69">
        <v>27.105</v>
      </c>
      <c r="L57" s="70">
        <f t="shared" si="5"/>
        <v>119.72500000000001</v>
      </c>
      <c r="M57" s="68">
        <v>86.61</v>
      </c>
      <c r="N57" s="69">
        <v>20.0395</v>
      </c>
      <c r="O57" s="70">
        <f t="shared" si="6"/>
        <v>106.6495</v>
      </c>
      <c r="P57" s="38"/>
      <c r="Q57" s="38"/>
      <c r="R57" s="6">
        <f t="shared" si="7"/>
        <v>0</v>
      </c>
      <c r="S57" s="38"/>
      <c r="T57" s="38"/>
      <c r="U57" s="6">
        <f t="shared" si="8"/>
        <v>0</v>
      </c>
      <c r="V57" s="38"/>
      <c r="W57" s="38"/>
      <c r="X57" s="6">
        <f t="shared" si="9"/>
        <v>0</v>
      </c>
      <c r="Y57" s="38"/>
      <c r="Z57" s="38"/>
      <c r="AA57" s="6">
        <f t="shared" si="10"/>
        <v>0</v>
      </c>
      <c r="AB57" s="38"/>
      <c r="AC57" s="38"/>
      <c r="AD57" s="6">
        <f t="shared" si="11"/>
        <v>0</v>
      </c>
      <c r="AE57" s="94"/>
      <c r="AF57" s="97"/>
      <c r="AG57" s="6">
        <f t="shared" si="12"/>
        <v>0</v>
      </c>
      <c r="AH57" s="94"/>
      <c r="AI57" s="97"/>
      <c r="AJ57" s="6">
        <f t="shared" si="0"/>
        <v>0</v>
      </c>
      <c r="AK57" s="94"/>
      <c r="AL57" s="97"/>
      <c r="AM57" s="26">
        <f t="shared" si="1"/>
        <v>0</v>
      </c>
      <c r="AN57" s="19">
        <f t="shared" si="13"/>
        <v>380.32000000000005</v>
      </c>
      <c r="AO57" s="20">
        <f t="shared" si="14"/>
        <v>94.19900000000001</v>
      </c>
      <c r="AP57" s="18">
        <f t="shared" si="16"/>
        <v>474.519</v>
      </c>
    </row>
    <row r="58" spans="1:42" ht="12.75">
      <c r="A58" s="2">
        <f t="shared" si="15"/>
        <v>51</v>
      </c>
      <c r="B58" s="24" t="s">
        <v>66</v>
      </c>
      <c r="C58" s="21" t="s">
        <v>239</v>
      </c>
      <c r="D58" s="5">
        <v>197.54</v>
      </c>
      <c r="E58" s="7">
        <v>20.256</v>
      </c>
      <c r="F58" s="6">
        <f t="shared" si="3"/>
        <v>217.796</v>
      </c>
      <c r="G58" s="5">
        <v>194.48</v>
      </c>
      <c r="H58" s="7">
        <v>19.5792</v>
      </c>
      <c r="I58" s="6">
        <f t="shared" si="4"/>
        <v>214.05919999999998</v>
      </c>
      <c r="J58" s="68">
        <v>176.32</v>
      </c>
      <c r="K58" s="69">
        <v>18.4488</v>
      </c>
      <c r="L58" s="70">
        <f t="shared" si="5"/>
        <v>194.7688</v>
      </c>
      <c r="M58" s="68">
        <v>132.357</v>
      </c>
      <c r="N58" s="69">
        <v>16.7474</v>
      </c>
      <c r="O58" s="70">
        <f t="shared" si="6"/>
        <v>149.1044</v>
      </c>
      <c r="P58" s="5">
        <v>57.06300000000002</v>
      </c>
      <c r="Q58" s="7">
        <v>17.7584</v>
      </c>
      <c r="R58" s="6">
        <f t="shared" si="7"/>
        <v>74.82140000000001</v>
      </c>
      <c r="S58" s="5">
        <v>0</v>
      </c>
      <c r="T58" s="7">
        <v>17.9114</v>
      </c>
      <c r="U58" s="6">
        <f t="shared" si="8"/>
        <v>17.9114</v>
      </c>
      <c r="V58" s="5">
        <v>0</v>
      </c>
      <c r="W58" s="7">
        <v>16.3886</v>
      </c>
      <c r="X58" s="6">
        <f t="shared" si="9"/>
        <v>16.3886</v>
      </c>
      <c r="Y58" s="5">
        <v>0</v>
      </c>
      <c r="Z58" s="7">
        <v>17.7827</v>
      </c>
      <c r="AA58" s="6">
        <f t="shared" si="10"/>
        <v>17.7827</v>
      </c>
      <c r="AB58" s="5">
        <v>0</v>
      </c>
      <c r="AC58" s="7">
        <v>19.6754</v>
      </c>
      <c r="AD58" s="6">
        <f t="shared" si="11"/>
        <v>19.6754</v>
      </c>
      <c r="AE58" s="86">
        <v>64.76</v>
      </c>
      <c r="AF58" s="88">
        <v>19.4083</v>
      </c>
      <c r="AG58" s="6">
        <f t="shared" si="12"/>
        <v>84.1683</v>
      </c>
      <c r="AH58" s="86">
        <v>147.93</v>
      </c>
      <c r="AI58" s="88">
        <v>23.7168</v>
      </c>
      <c r="AJ58" s="6">
        <f t="shared" si="0"/>
        <v>171.6468</v>
      </c>
      <c r="AK58" s="86">
        <v>216.01</v>
      </c>
      <c r="AL58" s="88">
        <v>25.7532</v>
      </c>
      <c r="AM58" s="26">
        <f t="shared" si="1"/>
        <v>241.76319999999998</v>
      </c>
      <c r="AN58" s="19">
        <f t="shared" si="13"/>
        <v>1186.4599999999998</v>
      </c>
      <c r="AO58" s="20">
        <f t="shared" si="14"/>
        <v>233.42619999999997</v>
      </c>
      <c r="AP58" s="18">
        <f t="shared" si="16"/>
        <v>1419.8862</v>
      </c>
    </row>
    <row r="59" spans="1:42" ht="12.75">
      <c r="A59" s="2">
        <f t="shared" si="15"/>
        <v>52</v>
      </c>
      <c r="B59" s="24" t="s">
        <v>67</v>
      </c>
      <c r="C59" s="21" t="s">
        <v>239</v>
      </c>
      <c r="D59" s="5">
        <v>524.88</v>
      </c>
      <c r="E59" s="7">
        <v>87.69239999999999</v>
      </c>
      <c r="F59" s="6">
        <f t="shared" si="3"/>
        <v>612.5724</v>
      </c>
      <c r="G59" s="5">
        <v>500.06</v>
      </c>
      <c r="H59" s="7">
        <v>87.12129999999999</v>
      </c>
      <c r="I59" s="6">
        <f t="shared" si="4"/>
        <v>587.1813</v>
      </c>
      <c r="J59" s="68">
        <v>480.97</v>
      </c>
      <c r="K59" s="69">
        <v>78.6581</v>
      </c>
      <c r="L59" s="70">
        <f t="shared" si="5"/>
        <v>559.6281</v>
      </c>
      <c r="M59" s="68">
        <v>381.823</v>
      </c>
      <c r="N59" s="69">
        <v>89.493</v>
      </c>
      <c r="O59" s="70">
        <f t="shared" si="6"/>
        <v>471.316</v>
      </c>
      <c r="P59" s="5">
        <v>177.767</v>
      </c>
      <c r="Q59" s="7">
        <v>80.7154</v>
      </c>
      <c r="R59" s="6">
        <f t="shared" si="7"/>
        <v>258.4824</v>
      </c>
      <c r="S59" s="5">
        <v>0</v>
      </c>
      <c r="T59" s="7">
        <v>83.655</v>
      </c>
      <c r="U59" s="6">
        <f t="shared" si="8"/>
        <v>83.655</v>
      </c>
      <c r="V59" s="5">
        <v>0</v>
      </c>
      <c r="W59" s="7">
        <v>57.1361</v>
      </c>
      <c r="X59" s="6">
        <f t="shared" si="9"/>
        <v>57.1361</v>
      </c>
      <c r="Y59" s="5">
        <v>0</v>
      </c>
      <c r="Z59" s="7">
        <v>64.56700000000001</v>
      </c>
      <c r="AA59" s="6">
        <f t="shared" si="10"/>
        <v>64.56700000000001</v>
      </c>
      <c r="AB59" s="5">
        <v>0</v>
      </c>
      <c r="AC59" s="7">
        <v>94.5748</v>
      </c>
      <c r="AD59" s="6">
        <f t="shared" si="11"/>
        <v>94.5748</v>
      </c>
      <c r="AE59" s="86">
        <v>186.21</v>
      </c>
      <c r="AF59" s="88">
        <v>83.3959</v>
      </c>
      <c r="AG59" s="6">
        <f t="shared" si="12"/>
        <v>269.6059</v>
      </c>
      <c r="AH59" s="86">
        <v>426.15</v>
      </c>
      <c r="AI59" s="88">
        <v>103.2756</v>
      </c>
      <c r="AJ59" s="6">
        <f t="shared" si="0"/>
        <v>529.4256</v>
      </c>
      <c r="AK59" s="86">
        <v>575.5899999999999</v>
      </c>
      <c r="AL59" s="88">
        <v>112.5581</v>
      </c>
      <c r="AM59" s="26">
        <f t="shared" si="1"/>
        <v>688.1480999999999</v>
      </c>
      <c r="AN59" s="19">
        <f t="shared" si="13"/>
        <v>3253.45</v>
      </c>
      <c r="AO59" s="20">
        <f t="shared" si="14"/>
        <v>1022.8426999999999</v>
      </c>
      <c r="AP59" s="18">
        <f t="shared" si="16"/>
        <v>4276.2927</v>
      </c>
    </row>
    <row r="60" spans="1:42" ht="12.75">
      <c r="A60" s="2">
        <f t="shared" si="15"/>
        <v>53</v>
      </c>
      <c r="B60" s="24" t="s">
        <v>68</v>
      </c>
      <c r="C60" s="21" t="s">
        <v>239</v>
      </c>
      <c r="D60" s="5">
        <v>74.33919999999999</v>
      </c>
      <c r="E60" s="7">
        <v>12.0323</v>
      </c>
      <c r="F60" s="6">
        <f t="shared" si="3"/>
        <v>86.3715</v>
      </c>
      <c r="G60" s="5">
        <v>63.54</v>
      </c>
      <c r="H60" s="7">
        <v>10.4511</v>
      </c>
      <c r="I60" s="6">
        <f t="shared" si="4"/>
        <v>73.9911</v>
      </c>
      <c r="J60" s="68">
        <v>90.86</v>
      </c>
      <c r="K60" s="69">
        <v>14.3428</v>
      </c>
      <c r="L60" s="70">
        <f t="shared" si="5"/>
        <v>105.2028</v>
      </c>
      <c r="M60" s="68">
        <v>59.334753846153845</v>
      </c>
      <c r="N60" s="69">
        <v>18.9478</v>
      </c>
      <c r="O60" s="70">
        <f t="shared" si="6"/>
        <v>78.28255384615385</v>
      </c>
      <c r="P60" s="5">
        <v>31.296346153846155</v>
      </c>
      <c r="Q60" s="7">
        <v>14.9123</v>
      </c>
      <c r="R60" s="6">
        <f t="shared" si="7"/>
        <v>46.20864615384615</v>
      </c>
      <c r="S60" s="5">
        <v>0</v>
      </c>
      <c r="T60" s="7">
        <v>26.3012</v>
      </c>
      <c r="U60" s="6">
        <f t="shared" si="8"/>
        <v>26.3012</v>
      </c>
      <c r="V60" s="5">
        <v>0</v>
      </c>
      <c r="W60" s="7">
        <v>9.3892</v>
      </c>
      <c r="X60" s="6">
        <f t="shared" si="9"/>
        <v>9.3892</v>
      </c>
      <c r="Y60" s="5">
        <v>0</v>
      </c>
      <c r="Z60" s="7">
        <v>10.7628</v>
      </c>
      <c r="AA60" s="6">
        <f t="shared" si="10"/>
        <v>10.7628</v>
      </c>
      <c r="AB60" s="5">
        <v>0</v>
      </c>
      <c r="AC60" s="7">
        <v>10.4568</v>
      </c>
      <c r="AD60" s="6">
        <f t="shared" si="11"/>
        <v>10.4568</v>
      </c>
      <c r="AE60" s="86">
        <v>28.49</v>
      </c>
      <c r="AF60" s="88">
        <v>10.6079</v>
      </c>
      <c r="AG60" s="6">
        <f t="shared" si="12"/>
        <v>39.097899999999996</v>
      </c>
      <c r="AH60" s="86">
        <v>76.27</v>
      </c>
      <c r="AI60" s="88">
        <v>12.0439</v>
      </c>
      <c r="AJ60" s="6">
        <f t="shared" si="0"/>
        <v>88.31389999999999</v>
      </c>
      <c r="AK60" s="86">
        <v>102.58</v>
      </c>
      <c r="AL60" s="88">
        <v>11.4122</v>
      </c>
      <c r="AM60" s="26">
        <f t="shared" si="1"/>
        <v>113.9922</v>
      </c>
      <c r="AN60" s="19">
        <f t="shared" si="13"/>
        <v>526.7103</v>
      </c>
      <c r="AO60" s="20">
        <f t="shared" si="14"/>
        <v>161.66030000000003</v>
      </c>
      <c r="AP60" s="18">
        <f t="shared" si="16"/>
        <v>688.3706</v>
      </c>
    </row>
    <row r="61" spans="1:42" ht="12.75">
      <c r="A61" s="2">
        <f t="shared" si="15"/>
        <v>54</v>
      </c>
      <c r="B61" s="24" t="s">
        <v>69</v>
      </c>
      <c r="C61" s="21" t="s">
        <v>239</v>
      </c>
      <c r="D61" s="5">
        <v>94.32</v>
      </c>
      <c r="E61" s="7">
        <v>16.3662</v>
      </c>
      <c r="F61" s="6">
        <f t="shared" si="3"/>
        <v>110.68619999999999</v>
      </c>
      <c r="G61" s="5">
        <v>92.86</v>
      </c>
      <c r="H61" s="7">
        <v>15.6954</v>
      </c>
      <c r="I61" s="6">
        <f t="shared" si="4"/>
        <v>108.55539999999999</v>
      </c>
      <c r="J61" s="68">
        <v>87.29</v>
      </c>
      <c r="K61" s="69">
        <v>13.9626</v>
      </c>
      <c r="L61" s="70">
        <f t="shared" si="5"/>
        <v>101.2526</v>
      </c>
      <c r="M61" s="68">
        <v>70.616</v>
      </c>
      <c r="N61" s="69">
        <v>16.1018</v>
      </c>
      <c r="O61" s="70">
        <f t="shared" si="6"/>
        <v>86.7178</v>
      </c>
      <c r="P61" s="5">
        <v>33.004000000000005</v>
      </c>
      <c r="Q61" s="7">
        <v>13.6997</v>
      </c>
      <c r="R61" s="6">
        <f t="shared" si="7"/>
        <v>46.703700000000005</v>
      </c>
      <c r="S61" s="5">
        <v>0</v>
      </c>
      <c r="T61" s="7">
        <v>13.179</v>
      </c>
      <c r="U61" s="6">
        <f t="shared" si="8"/>
        <v>13.179</v>
      </c>
      <c r="V61" s="5">
        <v>0</v>
      </c>
      <c r="W61" s="7">
        <v>10.6776</v>
      </c>
      <c r="X61" s="6">
        <f t="shared" si="9"/>
        <v>10.6776</v>
      </c>
      <c r="Y61" s="5">
        <v>0</v>
      </c>
      <c r="Z61" s="7">
        <v>11.6142</v>
      </c>
      <c r="AA61" s="6">
        <f t="shared" si="10"/>
        <v>11.6142</v>
      </c>
      <c r="AB61" s="5">
        <v>0</v>
      </c>
      <c r="AC61" s="7">
        <v>12.0006</v>
      </c>
      <c r="AD61" s="6">
        <f t="shared" si="11"/>
        <v>12.0006</v>
      </c>
      <c r="AE61" s="86">
        <v>31.13</v>
      </c>
      <c r="AF61" s="88">
        <v>12.9731</v>
      </c>
      <c r="AG61" s="6">
        <f t="shared" si="12"/>
        <v>44.1031</v>
      </c>
      <c r="AH61" s="86">
        <v>79.38</v>
      </c>
      <c r="AI61" s="88">
        <v>12.8172</v>
      </c>
      <c r="AJ61" s="6">
        <f t="shared" si="0"/>
        <v>92.1972</v>
      </c>
      <c r="AK61" s="86">
        <v>112.09</v>
      </c>
      <c r="AL61" s="88">
        <v>13.9656</v>
      </c>
      <c r="AM61" s="26">
        <f t="shared" si="1"/>
        <v>126.0556</v>
      </c>
      <c r="AN61" s="19">
        <f t="shared" si="13"/>
        <v>600.69</v>
      </c>
      <c r="AO61" s="20">
        <f t="shared" si="14"/>
        <v>163.053</v>
      </c>
      <c r="AP61" s="18">
        <f t="shared" si="16"/>
        <v>763.7429999999999</v>
      </c>
    </row>
    <row r="62" spans="1:42" ht="12.75">
      <c r="A62" s="2">
        <f t="shared" si="15"/>
        <v>55</v>
      </c>
      <c r="B62" s="24" t="s">
        <v>70</v>
      </c>
      <c r="C62" s="21" t="s">
        <v>239</v>
      </c>
      <c r="D62" s="5">
        <v>73.49055999999999</v>
      </c>
      <c r="E62" s="7">
        <v>15.4713</v>
      </c>
      <c r="F62" s="6">
        <f t="shared" si="3"/>
        <v>88.96185999999999</v>
      </c>
      <c r="G62" s="5">
        <v>62.62</v>
      </c>
      <c r="H62" s="7">
        <v>11.862</v>
      </c>
      <c r="I62" s="6">
        <f t="shared" si="4"/>
        <v>74.482</v>
      </c>
      <c r="J62" s="68">
        <v>84.73</v>
      </c>
      <c r="K62" s="69">
        <v>15.1446</v>
      </c>
      <c r="L62" s="70">
        <f t="shared" si="5"/>
        <v>99.8746</v>
      </c>
      <c r="M62" s="68">
        <v>67.95599999999999</v>
      </c>
      <c r="N62" s="69">
        <v>17.5254</v>
      </c>
      <c r="O62" s="70">
        <f t="shared" si="6"/>
        <v>85.4814</v>
      </c>
      <c r="P62" s="5">
        <v>31.624000000000006</v>
      </c>
      <c r="Q62" s="7">
        <v>15.7548</v>
      </c>
      <c r="R62" s="6">
        <f t="shared" si="7"/>
        <v>47.378800000000005</v>
      </c>
      <c r="S62" s="5">
        <v>0</v>
      </c>
      <c r="T62" s="7">
        <v>15.7872</v>
      </c>
      <c r="U62" s="6">
        <f t="shared" si="8"/>
        <v>15.7872</v>
      </c>
      <c r="V62" s="5">
        <v>0</v>
      </c>
      <c r="W62" s="7">
        <v>12.6696</v>
      </c>
      <c r="X62" s="6">
        <f t="shared" si="9"/>
        <v>12.6696</v>
      </c>
      <c r="Y62" s="5">
        <v>0</v>
      </c>
      <c r="Z62" s="7">
        <v>14.5638</v>
      </c>
      <c r="AA62" s="6">
        <f t="shared" si="10"/>
        <v>14.5638</v>
      </c>
      <c r="AB62" s="5">
        <v>0</v>
      </c>
      <c r="AC62" s="7">
        <v>14.3304</v>
      </c>
      <c r="AD62" s="6">
        <f t="shared" si="11"/>
        <v>14.3304</v>
      </c>
      <c r="AE62" s="86">
        <v>28.08</v>
      </c>
      <c r="AF62" s="88">
        <v>16.0049</v>
      </c>
      <c r="AG62" s="6">
        <f t="shared" si="12"/>
        <v>44.0849</v>
      </c>
      <c r="AH62" s="86">
        <v>75.64</v>
      </c>
      <c r="AI62" s="88">
        <v>16.5804</v>
      </c>
      <c r="AJ62" s="6">
        <f t="shared" si="0"/>
        <v>92.2204</v>
      </c>
      <c r="AK62" s="86">
        <v>100.38</v>
      </c>
      <c r="AL62" s="88">
        <v>16.929</v>
      </c>
      <c r="AM62" s="26">
        <f t="shared" si="1"/>
        <v>117.309</v>
      </c>
      <c r="AN62" s="19">
        <f t="shared" si="13"/>
        <v>524.5205599999999</v>
      </c>
      <c r="AO62" s="20">
        <f t="shared" si="14"/>
        <v>182.6234</v>
      </c>
      <c r="AP62" s="18">
        <f t="shared" si="16"/>
        <v>707.14396</v>
      </c>
    </row>
    <row r="63" spans="1:42" ht="12.75">
      <c r="A63" s="2">
        <f t="shared" si="15"/>
        <v>56</v>
      </c>
      <c r="B63" s="24" t="s">
        <v>257</v>
      </c>
      <c r="C63" s="60" t="s">
        <v>239</v>
      </c>
      <c r="D63" s="5">
        <v>20.71</v>
      </c>
      <c r="E63" s="7">
        <v>2.6619</v>
      </c>
      <c r="F63" s="6">
        <f t="shared" si="3"/>
        <v>23.3719</v>
      </c>
      <c r="G63" s="5">
        <v>20.1</v>
      </c>
      <c r="H63" s="7">
        <v>3.8091</v>
      </c>
      <c r="I63" s="6">
        <f t="shared" si="4"/>
        <v>23.909100000000002</v>
      </c>
      <c r="J63" s="68">
        <v>19.14</v>
      </c>
      <c r="K63" s="69">
        <v>2.6217</v>
      </c>
      <c r="L63" s="70">
        <f t="shared" si="5"/>
        <v>21.7617</v>
      </c>
      <c r="M63" s="68">
        <v>15.02</v>
      </c>
      <c r="N63" s="69">
        <v>2.0661</v>
      </c>
      <c r="O63" s="70">
        <f t="shared" si="6"/>
        <v>17.0861</v>
      </c>
      <c r="P63" s="5">
        <v>6.73</v>
      </c>
      <c r="Q63" s="7">
        <v>2.8647</v>
      </c>
      <c r="R63" s="6">
        <f t="shared" si="7"/>
        <v>9.5947</v>
      </c>
      <c r="S63" s="5">
        <v>0</v>
      </c>
      <c r="T63" s="7">
        <v>2.6409</v>
      </c>
      <c r="U63" s="6">
        <f t="shared" si="8"/>
        <v>2.6409</v>
      </c>
      <c r="V63" s="5">
        <v>0</v>
      </c>
      <c r="W63" s="7">
        <v>2.1387</v>
      </c>
      <c r="X63" s="6">
        <f t="shared" si="9"/>
        <v>2.1387</v>
      </c>
      <c r="Y63" s="5">
        <v>0</v>
      </c>
      <c r="Z63" s="7">
        <v>2.2965</v>
      </c>
      <c r="AA63" s="6">
        <f t="shared" si="10"/>
        <v>2.2965</v>
      </c>
      <c r="AB63" s="5">
        <v>0</v>
      </c>
      <c r="AC63" s="7">
        <v>2.9253</v>
      </c>
      <c r="AD63" s="6">
        <f t="shared" si="11"/>
        <v>2.9253</v>
      </c>
      <c r="AE63" s="86">
        <v>6.59</v>
      </c>
      <c r="AF63" s="88">
        <v>2.5866</v>
      </c>
      <c r="AG63" s="6">
        <f t="shared" si="12"/>
        <v>9.1766</v>
      </c>
      <c r="AH63" s="86">
        <v>17</v>
      </c>
      <c r="AI63" s="88">
        <v>2.6196</v>
      </c>
      <c r="AJ63" s="6">
        <f t="shared" si="0"/>
        <v>19.6196</v>
      </c>
      <c r="AK63" s="86">
        <v>21.87</v>
      </c>
      <c r="AL63" s="88">
        <v>3.666</v>
      </c>
      <c r="AM63" s="26">
        <f t="shared" si="1"/>
        <v>25.536</v>
      </c>
      <c r="AN63" s="19">
        <f t="shared" si="13"/>
        <v>127.16000000000001</v>
      </c>
      <c r="AO63" s="20">
        <f t="shared" si="14"/>
        <v>32.8971</v>
      </c>
      <c r="AP63" s="18">
        <f>F63+I63+L63+O63+R63+U63+X63+AA63+AD63+AG63+AJ63+AM63</f>
        <v>160.05710000000002</v>
      </c>
    </row>
    <row r="64" spans="1:42" ht="12.75">
      <c r="A64" s="2">
        <f t="shared" si="15"/>
        <v>57</v>
      </c>
      <c r="B64" s="119" t="s">
        <v>80</v>
      </c>
      <c r="C64" s="21" t="s">
        <v>239</v>
      </c>
      <c r="D64" s="5">
        <v>201.12</v>
      </c>
      <c r="E64" s="7">
        <v>33.792</v>
      </c>
      <c r="F64" s="6">
        <f t="shared" si="3"/>
        <v>234.912</v>
      </c>
      <c r="G64" s="5">
        <v>190.36</v>
      </c>
      <c r="H64" s="7">
        <v>51.1249</v>
      </c>
      <c r="I64" s="6">
        <f t="shared" si="4"/>
        <v>241.4849</v>
      </c>
      <c r="J64" s="68">
        <v>176.12</v>
      </c>
      <c r="K64" s="69">
        <v>48.5353</v>
      </c>
      <c r="L64" s="70">
        <f t="shared" si="5"/>
        <v>224.6553</v>
      </c>
      <c r="M64" s="68">
        <v>145.708</v>
      </c>
      <c r="N64" s="69">
        <v>51.803399999999996</v>
      </c>
      <c r="O64" s="70">
        <f t="shared" si="6"/>
        <v>197.51139999999998</v>
      </c>
      <c r="P64" s="5">
        <v>69.28200000000001</v>
      </c>
      <c r="Q64" s="7">
        <v>48.5533</v>
      </c>
      <c r="R64" s="6">
        <f t="shared" si="7"/>
        <v>117.83530000000002</v>
      </c>
      <c r="S64" s="5">
        <v>0</v>
      </c>
      <c r="T64" s="7">
        <v>44.8656</v>
      </c>
      <c r="U64" s="6">
        <f t="shared" si="8"/>
        <v>44.8656</v>
      </c>
      <c r="V64" s="5">
        <v>0</v>
      </c>
      <c r="W64" s="7">
        <v>37.4437</v>
      </c>
      <c r="X64" s="6">
        <f t="shared" si="9"/>
        <v>37.4437</v>
      </c>
      <c r="Y64" s="5">
        <v>0</v>
      </c>
      <c r="Z64" s="7">
        <v>38.7</v>
      </c>
      <c r="AA64" s="6">
        <f t="shared" si="10"/>
        <v>38.7</v>
      </c>
      <c r="AB64" s="5">
        <v>0</v>
      </c>
      <c r="AC64" s="7">
        <v>0</v>
      </c>
      <c r="AD64" s="6">
        <f t="shared" si="11"/>
        <v>0</v>
      </c>
      <c r="AE64" s="86">
        <v>67.75</v>
      </c>
      <c r="AF64" s="88">
        <v>20.1654</v>
      </c>
      <c r="AG64" s="6">
        <f t="shared" si="12"/>
        <v>87.9154</v>
      </c>
      <c r="AH64" s="86">
        <v>162.71</v>
      </c>
      <c r="AI64" s="88">
        <v>18.0376</v>
      </c>
      <c r="AJ64" s="6">
        <f t="shared" si="0"/>
        <v>180.7476</v>
      </c>
      <c r="AK64" s="86">
        <v>123.89579999999998</v>
      </c>
      <c r="AL64" s="88">
        <v>3.5946</v>
      </c>
      <c r="AM64" s="26">
        <f t="shared" si="1"/>
        <v>127.49039999999998</v>
      </c>
      <c r="AN64" s="19">
        <f t="shared" si="13"/>
        <v>1136.9458</v>
      </c>
      <c r="AO64" s="20">
        <f t="shared" si="14"/>
        <v>396.6158</v>
      </c>
      <c r="AP64" s="18">
        <f t="shared" si="16"/>
        <v>1533.5616000000002</v>
      </c>
    </row>
    <row r="65" spans="1:42" ht="12.75">
      <c r="A65" s="2">
        <f t="shared" si="15"/>
        <v>58</v>
      </c>
      <c r="B65" s="24" t="s">
        <v>81</v>
      </c>
      <c r="C65" s="21" t="s">
        <v>239</v>
      </c>
      <c r="D65" s="5">
        <v>40.93000000000001</v>
      </c>
      <c r="E65" s="7">
        <v>20.628</v>
      </c>
      <c r="F65" s="6">
        <f t="shared" si="3"/>
        <v>61.55800000000001</v>
      </c>
      <c r="G65" s="5">
        <v>109.29</v>
      </c>
      <c r="H65" s="7">
        <v>14.8922</v>
      </c>
      <c r="I65" s="6">
        <f t="shared" si="4"/>
        <v>124.18220000000001</v>
      </c>
      <c r="J65" s="68">
        <v>91.68799999999997</v>
      </c>
      <c r="K65" s="69">
        <v>16.9322</v>
      </c>
      <c r="L65" s="70">
        <f t="shared" si="5"/>
        <v>108.62019999999998</v>
      </c>
      <c r="M65" s="68">
        <v>87.72399999999999</v>
      </c>
      <c r="N65" s="69">
        <v>16.3778</v>
      </c>
      <c r="O65" s="70">
        <f t="shared" si="6"/>
        <v>104.1018</v>
      </c>
      <c r="P65" s="5">
        <v>87.72399999999999</v>
      </c>
      <c r="Q65" s="7">
        <v>13.5068</v>
      </c>
      <c r="R65" s="6">
        <f t="shared" si="7"/>
        <v>101.23079999999999</v>
      </c>
      <c r="S65" s="5">
        <v>0</v>
      </c>
      <c r="T65" s="7">
        <v>16.2488</v>
      </c>
      <c r="U65" s="6">
        <f t="shared" si="8"/>
        <v>16.2488</v>
      </c>
      <c r="V65" s="5">
        <v>0</v>
      </c>
      <c r="W65" s="7">
        <v>15.3006</v>
      </c>
      <c r="X65" s="6">
        <f t="shared" si="9"/>
        <v>15.3006</v>
      </c>
      <c r="Y65" s="5">
        <v>0</v>
      </c>
      <c r="Z65" s="7">
        <v>15.251</v>
      </c>
      <c r="AA65" s="6">
        <f t="shared" si="10"/>
        <v>15.251</v>
      </c>
      <c r="AB65" s="5">
        <v>0</v>
      </c>
      <c r="AC65" s="7">
        <v>17.6996</v>
      </c>
      <c r="AD65" s="6">
        <f t="shared" si="11"/>
        <v>17.6996</v>
      </c>
      <c r="AE65" s="86">
        <v>28.62</v>
      </c>
      <c r="AF65" s="88">
        <v>17.9576</v>
      </c>
      <c r="AG65" s="6">
        <f t="shared" si="12"/>
        <v>46.577600000000004</v>
      </c>
      <c r="AH65" s="86">
        <v>72.04</v>
      </c>
      <c r="AI65" s="88">
        <v>19.6938</v>
      </c>
      <c r="AJ65" s="6">
        <f t="shared" si="0"/>
        <v>91.7338</v>
      </c>
      <c r="AK65" s="86">
        <v>95.42</v>
      </c>
      <c r="AL65" s="88">
        <v>20.2992</v>
      </c>
      <c r="AM65" s="26">
        <f t="shared" si="1"/>
        <v>115.7192</v>
      </c>
      <c r="AN65" s="19">
        <f t="shared" si="13"/>
        <v>613.4359999999999</v>
      </c>
      <c r="AO65" s="20">
        <f t="shared" si="14"/>
        <v>204.7876</v>
      </c>
      <c r="AP65" s="18">
        <f t="shared" si="16"/>
        <v>818.2236</v>
      </c>
    </row>
    <row r="66" spans="1:42" ht="12.75">
      <c r="A66" s="2">
        <f t="shared" si="15"/>
        <v>59</v>
      </c>
      <c r="B66" s="119" t="s">
        <v>82</v>
      </c>
      <c r="C66" s="21" t="s">
        <v>239</v>
      </c>
      <c r="D66" s="5">
        <v>63.66</v>
      </c>
      <c r="E66" s="7">
        <v>29.2458</v>
      </c>
      <c r="F66" s="6">
        <f t="shared" si="3"/>
        <v>92.9058</v>
      </c>
      <c r="G66" s="5">
        <v>94.09</v>
      </c>
      <c r="H66" s="7">
        <v>30.7854</v>
      </c>
      <c r="I66" s="6">
        <f t="shared" si="4"/>
        <v>124.8754</v>
      </c>
      <c r="J66" s="68">
        <v>89.63</v>
      </c>
      <c r="K66" s="69">
        <v>16.0389</v>
      </c>
      <c r="L66" s="70">
        <f t="shared" si="5"/>
        <v>105.6689</v>
      </c>
      <c r="M66" s="68">
        <v>72.533</v>
      </c>
      <c r="N66" s="69">
        <v>32.0712</v>
      </c>
      <c r="O66" s="70">
        <f t="shared" si="6"/>
        <v>104.60419999999999</v>
      </c>
      <c r="P66" s="5">
        <v>34.537</v>
      </c>
      <c r="Q66" s="7">
        <v>35.1787</v>
      </c>
      <c r="R66" s="6">
        <f t="shared" si="7"/>
        <v>69.7157</v>
      </c>
      <c r="S66" s="5">
        <v>0</v>
      </c>
      <c r="T66" s="7">
        <v>31.7268</v>
      </c>
      <c r="U66" s="6">
        <f t="shared" si="8"/>
        <v>31.7268</v>
      </c>
      <c r="V66" s="5">
        <v>0</v>
      </c>
      <c r="W66" s="7">
        <v>16.5426</v>
      </c>
      <c r="X66" s="6">
        <f t="shared" si="9"/>
        <v>16.5426</v>
      </c>
      <c r="Y66" s="5">
        <v>0</v>
      </c>
      <c r="Z66" s="7">
        <v>15.7914</v>
      </c>
      <c r="AA66" s="6">
        <f t="shared" si="10"/>
        <v>15.7914</v>
      </c>
      <c r="AB66" s="5">
        <v>0</v>
      </c>
      <c r="AC66" s="7">
        <v>1.2303</v>
      </c>
      <c r="AD66" s="6">
        <f t="shared" si="11"/>
        <v>1.2303</v>
      </c>
      <c r="AE66" s="86">
        <v>36.17</v>
      </c>
      <c r="AF66" s="88"/>
      <c r="AG66" s="6">
        <f t="shared" si="12"/>
        <v>36.17</v>
      </c>
      <c r="AH66" s="86">
        <v>85.88</v>
      </c>
      <c r="AI66" s="88">
        <v>0</v>
      </c>
      <c r="AJ66" s="6">
        <f t="shared" si="0"/>
        <v>85.88</v>
      </c>
      <c r="AK66" s="86">
        <v>110.79</v>
      </c>
      <c r="AL66" s="88">
        <v>1.4586</v>
      </c>
      <c r="AM66" s="26">
        <f t="shared" si="1"/>
        <v>112.24860000000001</v>
      </c>
      <c r="AN66" s="19">
        <f t="shared" si="13"/>
        <v>587.29</v>
      </c>
      <c r="AO66" s="20">
        <f t="shared" si="14"/>
        <v>210.06969999999998</v>
      </c>
      <c r="AP66" s="18">
        <f t="shared" si="16"/>
        <v>797.3597</v>
      </c>
    </row>
    <row r="67" spans="1:42" ht="12.75">
      <c r="A67" s="2">
        <f t="shared" si="15"/>
        <v>60</v>
      </c>
      <c r="B67" s="119" t="s">
        <v>83</v>
      </c>
      <c r="C67" s="21" t="s">
        <v>239</v>
      </c>
      <c r="D67" s="5">
        <v>89.05</v>
      </c>
      <c r="E67" s="7">
        <v>21.8788</v>
      </c>
      <c r="F67" s="6">
        <f t="shared" si="3"/>
        <v>110.9288</v>
      </c>
      <c r="G67" s="5">
        <v>82.75</v>
      </c>
      <c r="H67" s="7">
        <v>20.62</v>
      </c>
      <c r="I67" s="6">
        <f t="shared" si="4"/>
        <v>103.37</v>
      </c>
      <c r="J67" s="68">
        <v>79.46</v>
      </c>
      <c r="K67" s="69">
        <v>20.0272</v>
      </c>
      <c r="L67" s="70">
        <f t="shared" si="5"/>
        <v>99.4872</v>
      </c>
      <c r="M67" s="68">
        <v>78.07</v>
      </c>
      <c r="N67" s="69">
        <v>21.6406</v>
      </c>
      <c r="O67" s="70">
        <f t="shared" si="6"/>
        <v>99.7106</v>
      </c>
      <c r="P67" s="5">
        <v>16.900000000000006</v>
      </c>
      <c r="Q67" s="7">
        <v>21.724</v>
      </c>
      <c r="R67" s="6">
        <f t="shared" si="7"/>
        <v>38.62400000000001</v>
      </c>
      <c r="S67" s="5">
        <v>0</v>
      </c>
      <c r="T67" s="7">
        <v>20.6854</v>
      </c>
      <c r="U67" s="6">
        <f t="shared" si="8"/>
        <v>20.6854</v>
      </c>
      <c r="V67" s="5">
        <v>0</v>
      </c>
      <c r="W67" s="7">
        <v>18.4745</v>
      </c>
      <c r="X67" s="6">
        <f t="shared" si="9"/>
        <v>18.4745</v>
      </c>
      <c r="Y67" s="5">
        <v>0</v>
      </c>
      <c r="Z67" s="7">
        <v>21.4066</v>
      </c>
      <c r="AA67" s="6">
        <f t="shared" si="10"/>
        <v>21.4066</v>
      </c>
      <c r="AB67" s="5">
        <v>0</v>
      </c>
      <c r="AC67" s="7">
        <v>1.2334</v>
      </c>
      <c r="AD67" s="6">
        <f t="shared" si="11"/>
        <v>1.2334</v>
      </c>
      <c r="AE67" s="86">
        <v>30.01</v>
      </c>
      <c r="AF67" s="88">
        <v>0.8508</v>
      </c>
      <c r="AG67" s="6">
        <f t="shared" si="12"/>
        <v>30.8608</v>
      </c>
      <c r="AH67" s="86">
        <v>75.11</v>
      </c>
      <c r="AI67" s="88">
        <v>0</v>
      </c>
      <c r="AJ67" s="6">
        <f t="shared" si="0"/>
        <v>75.11</v>
      </c>
      <c r="AK67" s="86">
        <v>99.69</v>
      </c>
      <c r="AL67" s="88">
        <v>0</v>
      </c>
      <c r="AM67" s="26">
        <f t="shared" si="1"/>
        <v>99.69</v>
      </c>
      <c r="AN67" s="19">
        <f t="shared" si="13"/>
        <v>551.04</v>
      </c>
      <c r="AO67" s="20">
        <f t="shared" si="14"/>
        <v>168.54129999999998</v>
      </c>
      <c r="AP67" s="18">
        <f t="shared" si="16"/>
        <v>719.5813</v>
      </c>
    </row>
    <row r="68" spans="1:42" ht="12.75">
      <c r="A68" s="2">
        <f t="shared" si="15"/>
        <v>61</v>
      </c>
      <c r="B68" s="24" t="s">
        <v>84</v>
      </c>
      <c r="C68" s="21" t="s">
        <v>239</v>
      </c>
      <c r="D68" s="5">
        <v>245.75</v>
      </c>
      <c r="E68" s="7">
        <v>35.5345</v>
      </c>
      <c r="F68" s="6">
        <f t="shared" si="3"/>
        <v>281.2845</v>
      </c>
      <c r="G68" s="5">
        <v>152.82999999999998</v>
      </c>
      <c r="H68" s="7">
        <v>49.775499999999994</v>
      </c>
      <c r="I68" s="6">
        <f t="shared" si="4"/>
        <v>202.60549999999998</v>
      </c>
      <c r="J68" s="68">
        <v>213.45999999999998</v>
      </c>
      <c r="K68" s="69">
        <v>43.2732</v>
      </c>
      <c r="L68" s="70">
        <f t="shared" si="5"/>
        <v>256.7332</v>
      </c>
      <c r="M68" s="68">
        <v>171.256</v>
      </c>
      <c r="N68" s="69">
        <v>47.3844</v>
      </c>
      <c r="O68" s="70">
        <f t="shared" si="6"/>
        <v>218.6404</v>
      </c>
      <c r="P68" s="5">
        <v>80.22399999999999</v>
      </c>
      <c r="Q68" s="7">
        <v>43.3194</v>
      </c>
      <c r="R68" s="6">
        <f t="shared" si="7"/>
        <v>123.54339999999999</v>
      </c>
      <c r="S68" s="5">
        <v>0</v>
      </c>
      <c r="T68" s="7">
        <v>44.2158</v>
      </c>
      <c r="U68" s="6">
        <f t="shared" si="8"/>
        <v>44.2158</v>
      </c>
      <c r="V68" s="5">
        <v>0</v>
      </c>
      <c r="W68" s="7">
        <v>32.8247</v>
      </c>
      <c r="X68" s="6">
        <f t="shared" si="9"/>
        <v>32.8247</v>
      </c>
      <c r="Y68" s="5">
        <v>0</v>
      </c>
      <c r="Z68" s="7">
        <v>37.5283</v>
      </c>
      <c r="AA68" s="6">
        <f t="shared" si="10"/>
        <v>37.5283</v>
      </c>
      <c r="AB68" s="5">
        <v>0</v>
      </c>
      <c r="AC68" s="7">
        <v>38.6986</v>
      </c>
      <c r="AD68" s="6">
        <f t="shared" si="11"/>
        <v>38.6986</v>
      </c>
      <c r="AE68" s="86">
        <v>76.46000000000001</v>
      </c>
      <c r="AF68" s="88">
        <v>43.665</v>
      </c>
      <c r="AG68" s="6">
        <f t="shared" si="12"/>
        <v>120.125</v>
      </c>
      <c r="AH68" s="86">
        <v>196.01</v>
      </c>
      <c r="AI68" s="88">
        <v>47.442099999999996</v>
      </c>
      <c r="AJ68" s="6">
        <f t="shared" si="0"/>
        <v>243.45209999999997</v>
      </c>
      <c r="AK68" s="86">
        <v>261.57</v>
      </c>
      <c r="AL68" s="88">
        <v>49.3758</v>
      </c>
      <c r="AM68" s="26">
        <f t="shared" si="1"/>
        <v>310.94579999999996</v>
      </c>
      <c r="AN68" s="19">
        <f t="shared" si="13"/>
        <v>1397.56</v>
      </c>
      <c r="AO68" s="20">
        <f t="shared" si="14"/>
        <v>513.0373</v>
      </c>
      <c r="AP68" s="18">
        <f t="shared" si="16"/>
        <v>1910.5972999999997</v>
      </c>
    </row>
    <row r="69" spans="1:42" ht="12.75">
      <c r="A69" s="2">
        <f t="shared" si="15"/>
        <v>62</v>
      </c>
      <c r="B69" s="24" t="s">
        <v>120</v>
      </c>
      <c r="C69" s="21" t="s">
        <v>239</v>
      </c>
      <c r="D69" s="5">
        <v>147.16</v>
      </c>
      <c r="E69" s="7">
        <v>16.8546</v>
      </c>
      <c r="F69" s="6">
        <f t="shared" si="3"/>
        <v>164.0146</v>
      </c>
      <c r="G69" s="5">
        <v>144.71</v>
      </c>
      <c r="H69" s="7">
        <v>15.8646</v>
      </c>
      <c r="I69" s="6">
        <f t="shared" si="4"/>
        <v>160.5746</v>
      </c>
      <c r="J69" s="68">
        <v>140.02</v>
      </c>
      <c r="K69" s="69">
        <v>14.0862</v>
      </c>
      <c r="L69" s="70">
        <f t="shared" si="5"/>
        <v>154.1062</v>
      </c>
      <c r="M69" s="68">
        <v>113.56979166666662</v>
      </c>
      <c r="N69" s="69">
        <v>16.3746</v>
      </c>
      <c r="O69" s="70">
        <f t="shared" si="6"/>
        <v>129.9443916666666</v>
      </c>
      <c r="P69" s="5">
        <v>48.35020833333338</v>
      </c>
      <c r="Q69" s="7">
        <v>14.3437</v>
      </c>
      <c r="R69" s="6">
        <f t="shared" si="7"/>
        <v>62.693908333333376</v>
      </c>
      <c r="S69" s="5">
        <v>0</v>
      </c>
      <c r="T69" s="7">
        <v>14.8782</v>
      </c>
      <c r="U69" s="6">
        <f t="shared" si="8"/>
        <v>14.8782</v>
      </c>
      <c r="V69" s="5">
        <v>0</v>
      </c>
      <c r="W69" s="7">
        <v>13.3958</v>
      </c>
      <c r="X69" s="6">
        <f t="shared" si="9"/>
        <v>13.3958</v>
      </c>
      <c r="Y69" s="5">
        <v>0</v>
      </c>
      <c r="Z69" s="7">
        <v>13.728</v>
      </c>
      <c r="AA69" s="6">
        <f t="shared" si="10"/>
        <v>13.728</v>
      </c>
      <c r="AB69" s="5">
        <v>0</v>
      </c>
      <c r="AC69" s="7">
        <v>13.7247</v>
      </c>
      <c r="AD69" s="6">
        <f t="shared" si="11"/>
        <v>13.7247</v>
      </c>
      <c r="AE69" s="86">
        <v>45.91</v>
      </c>
      <c r="AF69" s="88">
        <v>14.8836</v>
      </c>
      <c r="AG69" s="6">
        <f t="shared" si="12"/>
        <v>60.7936</v>
      </c>
      <c r="AH69" s="86">
        <v>109.42</v>
      </c>
      <c r="AI69" s="88">
        <v>15.7957</v>
      </c>
      <c r="AJ69" s="6">
        <f t="shared" si="0"/>
        <v>125.2157</v>
      </c>
      <c r="AK69" s="86">
        <v>147.98</v>
      </c>
      <c r="AL69" s="88">
        <v>17.0322</v>
      </c>
      <c r="AM69" s="26">
        <f t="shared" si="1"/>
        <v>165.01219999999998</v>
      </c>
      <c r="AN69" s="19">
        <f t="shared" si="13"/>
        <v>897.12</v>
      </c>
      <c r="AO69" s="20">
        <f t="shared" si="14"/>
        <v>180.9619</v>
      </c>
      <c r="AP69" s="18">
        <f t="shared" si="16"/>
        <v>1078.0819</v>
      </c>
    </row>
    <row r="70" spans="1:42" ht="12.75">
      <c r="A70" s="2">
        <f t="shared" si="15"/>
        <v>63</v>
      </c>
      <c r="B70" s="24" t="s">
        <v>121</v>
      </c>
      <c r="C70" s="21" t="s">
        <v>239</v>
      </c>
      <c r="D70" s="5">
        <v>144.9</v>
      </c>
      <c r="E70" s="7">
        <v>17.7953</v>
      </c>
      <c r="F70" s="6">
        <f t="shared" si="3"/>
        <v>162.6953</v>
      </c>
      <c r="G70" s="5">
        <v>136.3</v>
      </c>
      <c r="H70" s="7">
        <v>10.8976</v>
      </c>
      <c r="I70" s="6">
        <f t="shared" si="4"/>
        <v>147.19760000000002</v>
      </c>
      <c r="J70" s="68">
        <v>133.43</v>
      </c>
      <c r="K70" s="69">
        <v>13.5871</v>
      </c>
      <c r="L70" s="70">
        <f t="shared" si="5"/>
        <v>147.0171</v>
      </c>
      <c r="M70" s="68">
        <v>97.04899999999998</v>
      </c>
      <c r="N70" s="69">
        <v>20.4294</v>
      </c>
      <c r="O70" s="70">
        <f t="shared" si="6"/>
        <v>117.47839999999998</v>
      </c>
      <c r="P70" s="5">
        <v>41.61100000000002</v>
      </c>
      <c r="Q70" s="7">
        <v>20.0087</v>
      </c>
      <c r="R70" s="6">
        <f t="shared" si="7"/>
        <v>61.61970000000002</v>
      </c>
      <c r="S70" s="5">
        <v>0</v>
      </c>
      <c r="T70" s="7">
        <v>19.47</v>
      </c>
      <c r="U70" s="6">
        <f t="shared" si="8"/>
        <v>19.47</v>
      </c>
      <c r="V70" s="5">
        <v>0</v>
      </c>
      <c r="W70" s="7">
        <v>18.0665</v>
      </c>
      <c r="X70" s="6">
        <f t="shared" si="9"/>
        <v>18.0665</v>
      </c>
      <c r="Y70" s="5">
        <v>0</v>
      </c>
      <c r="Z70" s="7">
        <v>18.9587</v>
      </c>
      <c r="AA70" s="6">
        <f t="shared" si="10"/>
        <v>18.9587</v>
      </c>
      <c r="AB70" s="5">
        <v>0</v>
      </c>
      <c r="AC70" s="7">
        <v>20.0339</v>
      </c>
      <c r="AD70" s="6">
        <f t="shared" si="11"/>
        <v>20.0339</v>
      </c>
      <c r="AE70" s="86">
        <v>47.43</v>
      </c>
      <c r="AF70" s="88">
        <v>14.6702</v>
      </c>
      <c r="AG70" s="6">
        <f t="shared" si="12"/>
        <v>62.1002</v>
      </c>
      <c r="AH70" s="86">
        <v>108.94</v>
      </c>
      <c r="AI70" s="88">
        <v>14.6178</v>
      </c>
      <c r="AJ70" s="6">
        <f t="shared" si="0"/>
        <v>123.5578</v>
      </c>
      <c r="AK70" s="86">
        <v>149.23</v>
      </c>
      <c r="AL70" s="88">
        <v>14.963</v>
      </c>
      <c r="AM70" s="26">
        <f t="shared" si="1"/>
        <v>164.19299999999998</v>
      </c>
      <c r="AN70" s="19">
        <f t="shared" si="13"/>
        <v>858.8900000000001</v>
      </c>
      <c r="AO70" s="20">
        <f t="shared" si="14"/>
        <v>203.49819999999997</v>
      </c>
      <c r="AP70" s="18">
        <f aca="true" t="shared" si="17" ref="AP70:AP102">F70+I70+L70+O70+R70+U70+X70+AA70+AD70+AG70+AJ70+AM70</f>
        <v>1062.3882</v>
      </c>
    </row>
    <row r="71" spans="1:42" ht="12.75">
      <c r="A71" s="2">
        <f t="shared" si="15"/>
        <v>64</v>
      </c>
      <c r="B71" s="24" t="s">
        <v>127</v>
      </c>
      <c r="C71" s="21" t="s">
        <v>239</v>
      </c>
      <c r="D71" s="5">
        <v>68.05</v>
      </c>
      <c r="E71" s="7">
        <v>9.5964</v>
      </c>
      <c r="F71" s="6">
        <f t="shared" si="3"/>
        <v>77.6464</v>
      </c>
      <c r="G71" s="5">
        <v>73.71</v>
      </c>
      <c r="H71" s="7">
        <v>10.0326</v>
      </c>
      <c r="I71" s="6">
        <f t="shared" si="4"/>
        <v>83.7426</v>
      </c>
      <c r="J71" s="68">
        <v>59.71</v>
      </c>
      <c r="K71" s="69">
        <v>8.8908</v>
      </c>
      <c r="L71" s="70">
        <f t="shared" si="5"/>
        <v>68.6008</v>
      </c>
      <c r="M71" s="68">
        <v>54.895</v>
      </c>
      <c r="N71" s="69">
        <v>10.0386</v>
      </c>
      <c r="O71" s="70">
        <f aca="true" t="shared" si="18" ref="O71:O78">SUM(M71:N71)</f>
        <v>64.9336</v>
      </c>
      <c r="P71" s="5">
        <v>27.434999999999995</v>
      </c>
      <c r="Q71" s="7">
        <v>9.4266</v>
      </c>
      <c r="R71" s="6">
        <f t="shared" si="7"/>
        <v>36.861599999999996</v>
      </c>
      <c r="S71" s="5">
        <v>0</v>
      </c>
      <c r="T71" s="7">
        <v>10.2018</v>
      </c>
      <c r="U71" s="6">
        <f t="shared" si="8"/>
        <v>10.2018</v>
      </c>
      <c r="V71" s="5">
        <v>0</v>
      </c>
      <c r="W71" s="7">
        <v>9.2454</v>
      </c>
      <c r="X71" s="6">
        <f t="shared" si="9"/>
        <v>9.2454</v>
      </c>
      <c r="Y71" s="5">
        <v>0</v>
      </c>
      <c r="Z71" s="7">
        <v>7.8301</v>
      </c>
      <c r="AA71" s="6">
        <f t="shared" si="10"/>
        <v>7.8301</v>
      </c>
      <c r="AB71" s="5">
        <v>0</v>
      </c>
      <c r="AC71" s="7">
        <v>8.3238</v>
      </c>
      <c r="AD71" s="6">
        <f t="shared" si="11"/>
        <v>8.3238</v>
      </c>
      <c r="AE71" s="86">
        <v>19.41</v>
      </c>
      <c r="AF71" s="88">
        <v>8.9412</v>
      </c>
      <c r="AG71" s="6">
        <f t="shared" si="12"/>
        <v>28.3512</v>
      </c>
      <c r="AH71" s="86">
        <v>60.35</v>
      </c>
      <c r="AI71" s="88">
        <v>9.3474</v>
      </c>
      <c r="AJ71" s="6">
        <f t="shared" si="0"/>
        <v>69.6974</v>
      </c>
      <c r="AK71" s="86">
        <v>75.45</v>
      </c>
      <c r="AL71" s="88">
        <v>10.4766</v>
      </c>
      <c r="AM71" s="26">
        <f t="shared" si="1"/>
        <v>85.92660000000001</v>
      </c>
      <c r="AN71" s="19">
        <f t="shared" si="13"/>
        <v>439.01000000000005</v>
      </c>
      <c r="AO71" s="20">
        <f t="shared" si="14"/>
        <v>112.3513</v>
      </c>
      <c r="AP71" s="18">
        <f t="shared" si="17"/>
        <v>551.3613</v>
      </c>
    </row>
    <row r="72" spans="1:42" ht="12.75">
      <c r="A72" s="2">
        <f t="shared" si="15"/>
        <v>65</v>
      </c>
      <c r="B72" s="24" t="s">
        <v>128</v>
      </c>
      <c r="C72" s="21" t="s">
        <v>239</v>
      </c>
      <c r="D72" s="5">
        <v>74.94</v>
      </c>
      <c r="E72" s="7">
        <v>10.6776</v>
      </c>
      <c r="F72" s="6">
        <f t="shared" si="3"/>
        <v>85.6176</v>
      </c>
      <c r="G72" s="5">
        <v>86.6</v>
      </c>
      <c r="H72" s="7">
        <v>10.6782</v>
      </c>
      <c r="I72" s="6">
        <f t="shared" si="4"/>
        <v>97.2782</v>
      </c>
      <c r="J72" s="68">
        <v>21.31130000000001</v>
      </c>
      <c r="K72" s="69">
        <v>10.2888</v>
      </c>
      <c r="L72" s="70">
        <f t="shared" si="5"/>
        <v>31.600100000000012</v>
      </c>
      <c r="M72" s="68">
        <v>62.192600000000006</v>
      </c>
      <c r="N72" s="69">
        <v>11.6082</v>
      </c>
      <c r="O72" s="70">
        <f t="shared" si="18"/>
        <v>73.80080000000001</v>
      </c>
      <c r="P72" s="5">
        <v>34.07</v>
      </c>
      <c r="Q72" s="7">
        <v>10.8882</v>
      </c>
      <c r="R72" s="6">
        <f t="shared" si="7"/>
        <v>44.9582</v>
      </c>
      <c r="S72" s="5">
        <v>0</v>
      </c>
      <c r="T72" s="7">
        <v>9.9684</v>
      </c>
      <c r="U72" s="6">
        <f t="shared" si="8"/>
        <v>9.9684</v>
      </c>
      <c r="V72" s="5">
        <v>0</v>
      </c>
      <c r="W72" s="7">
        <v>8.3646</v>
      </c>
      <c r="X72" s="6">
        <f t="shared" si="9"/>
        <v>8.3646</v>
      </c>
      <c r="Y72" s="5">
        <v>0</v>
      </c>
      <c r="Z72" s="7">
        <v>8.1978</v>
      </c>
      <c r="AA72" s="6">
        <f t="shared" si="10"/>
        <v>8.1978</v>
      </c>
      <c r="AB72" s="5">
        <v>0</v>
      </c>
      <c r="AC72" s="7">
        <v>8.6172</v>
      </c>
      <c r="AD72" s="6">
        <f t="shared" si="11"/>
        <v>8.6172</v>
      </c>
      <c r="AE72" s="86">
        <v>29.42</v>
      </c>
      <c r="AF72" s="88">
        <v>9.0888</v>
      </c>
      <c r="AG72" s="6">
        <f t="shared" si="12"/>
        <v>38.5088</v>
      </c>
      <c r="AH72" s="86">
        <v>69.77</v>
      </c>
      <c r="AI72" s="88">
        <v>9.6078</v>
      </c>
      <c r="AJ72" s="6">
        <f aca="true" t="shared" si="19" ref="AJ72:AJ137">SUM(AH72:AI72)</f>
        <v>79.3778</v>
      </c>
      <c r="AK72" s="86">
        <v>84.79</v>
      </c>
      <c r="AL72" s="88">
        <v>9.6696</v>
      </c>
      <c r="AM72" s="26">
        <f aca="true" t="shared" si="20" ref="AM72:AM137">AK72+AL72</f>
        <v>94.45960000000001</v>
      </c>
      <c r="AN72" s="19">
        <f t="shared" si="13"/>
        <v>463.0939</v>
      </c>
      <c r="AO72" s="20">
        <f t="shared" si="14"/>
        <v>117.65520000000001</v>
      </c>
      <c r="AP72" s="18">
        <f t="shared" si="17"/>
        <v>580.7490999999999</v>
      </c>
    </row>
    <row r="73" spans="1:42" ht="12.75">
      <c r="A73" s="2">
        <f t="shared" si="15"/>
        <v>66</v>
      </c>
      <c r="B73" s="24" t="s">
        <v>129</v>
      </c>
      <c r="C73" s="21" t="s">
        <v>239</v>
      </c>
      <c r="D73" s="5">
        <v>57.91</v>
      </c>
      <c r="E73" s="7">
        <v>8.5524</v>
      </c>
      <c r="F73" s="6">
        <f aca="true" t="shared" si="21" ref="F73:F138">SUM(D73:E73)</f>
        <v>66.4624</v>
      </c>
      <c r="G73" s="5">
        <v>67.75</v>
      </c>
      <c r="H73" s="7">
        <v>8.7384</v>
      </c>
      <c r="I73" s="6">
        <f aca="true" t="shared" si="22" ref="I73:I138">SUM(G73:H73)</f>
        <v>76.4884</v>
      </c>
      <c r="J73" s="68">
        <v>59.17</v>
      </c>
      <c r="K73" s="69">
        <v>8.4138</v>
      </c>
      <c r="L73" s="70">
        <f aca="true" t="shared" si="23" ref="L73:L138">SUM(J73:K73)</f>
        <v>67.5838</v>
      </c>
      <c r="M73" s="68">
        <v>46.666999999999994</v>
      </c>
      <c r="N73" s="69">
        <v>10.6314</v>
      </c>
      <c r="O73" s="70">
        <f t="shared" si="18"/>
        <v>57.298399999999994</v>
      </c>
      <c r="P73" s="5">
        <v>23.253000000000007</v>
      </c>
      <c r="Q73" s="7">
        <v>7.7431</v>
      </c>
      <c r="R73" s="6">
        <f aca="true" t="shared" si="24" ref="R73:R138">SUM(P73:Q73)</f>
        <v>30.996100000000006</v>
      </c>
      <c r="S73" s="5">
        <v>0</v>
      </c>
      <c r="T73" s="7">
        <v>6.7223</v>
      </c>
      <c r="U73" s="6">
        <f aca="true" t="shared" si="25" ref="U73:U138">SUM(S73:T73)</f>
        <v>6.7223</v>
      </c>
      <c r="V73" s="5">
        <v>0</v>
      </c>
      <c r="W73" s="7">
        <v>5.418</v>
      </c>
      <c r="X73" s="6">
        <f aca="true" t="shared" si="26" ref="X73:X138">SUM(V73:W73)</f>
        <v>5.418</v>
      </c>
      <c r="Y73" s="5">
        <v>0</v>
      </c>
      <c r="Z73" s="7">
        <v>8.4558</v>
      </c>
      <c r="AA73" s="6">
        <f aca="true" t="shared" si="27" ref="AA73:AA138">SUM(Y73:Z73)</f>
        <v>8.4558</v>
      </c>
      <c r="AB73" s="5">
        <v>0</v>
      </c>
      <c r="AC73" s="7">
        <v>11.13</v>
      </c>
      <c r="AD73" s="6">
        <f aca="true" t="shared" si="28" ref="AD73:AD138">SUM(AB73:AC73)</f>
        <v>11.13</v>
      </c>
      <c r="AE73" s="86">
        <v>41.33792</v>
      </c>
      <c r="AF73" s="88">
        <v>9.9981</v>
      </c>
      <c r="AG73" s="6">
        <f aca="true" t="shared" si="29" ref="AG73:AG138">SUM(AE73:AF73)</f>
        <v>51.33602</v>
      </c>
      <c r="AH73" s="86">
        <v>43.01858</v>
      </c>
      <c r="AI73" s="88">
        <v>8.3568</v>
      </c>
      <c r="AJ73" s="6">
        <f t="shared" si="19"/>
        <v>51.37538</v>
      </c>
      <c r="AK73" s="86">
        <v>65.5</v>
      </c>
      <c r="AL73" s="88">
        <v>8.1564</v>
      </c>
      <c r="AM73" s="26">
        <f t="shared" si="20"/>
        <v>73.6564</v>
      </c>
      <c r="AN73" s="19">
        <f aca="true" t="shared" si="30" ref="AN73:AN131">D73+G73+J73+M73+P73+S73+V73+Y73+AB73+AE73+AH73+AK73</f>
        <v>404.6065</v>
      </c>
      <c r="AO73" s="20">
        <f aca="true" t="shared" si="31" ref="AO73:AO131">E73+H73+K73+N73+Q73+T73+W73+Z73+AC73+AF73+AI73+AL73</f>
        <v>102.31649999999998</v>
      </c>
      <c r="AP73" s="18">
        <f t="shared" si="17"/>
        <v>506.9230000000001</v>
      </c>
    </row>
    <row r="74" spans="1:42" ht="12.75">
      <c r="A74" s="2">
        <f aca="true" t="shared" si="32" ref="A74:A131">A73+1</f>
        <v>67</v>
      </c>
      <c r="B74" s="24" t="s">
        <v>130</v>
      </c>
      <c r="C74" s="21" t="s">
        <v>239</v>
      </c>
      <c r="D74" s="5">
        <v>61.18</v>
      </c>
      <c r="E74" s="7">
        <v>10.1676</v>
      </c>
      <c r="F74" s="6">
        <f t="shared" si="21"/>
        <v>71.3476</v>
      </c>
      <c r="G74" s="5">
        <v>49.97</v>
      </c>
      <c r="H74" s="7">
        <v>10.8276</v>
      </c>
      <c r="I74" s="6">
        <f t="shared" si="22"/>
        <v>60.7976</v>
      </c>
      <c r="J74" s="68">
        <v>49.1</v>
      </c>
      <c r="K74" s="69">
        <v>10.3548</v>
      </c>
      <c r="L74" s="70">
        <f t="shared" si="23"/>
        <v>59.4548</v>
      </c>
      <c r="M74" s="68">
        <v>41.41300000000001</v>
      </c>
      <c r="N74" s="69">
        <v>10.6746</v>
      </c>
      <c r="O74" s="70">
        <f t="shared" si="18"/>
        <v>52.08760000000001</v>
      </c>
      <c r="P74" s="5">
        <v>20.736999999999984</v>
      </c>
      <c r="Q74" s="7">
        <v>9.4253</v>
      </c>
      <c r="R74" s="6">
        <f t="shared" si="24"/>
        <v>30.162299999999984</v>
      </c>
      <c r="S74" s="5">
        <v>0</v>
      </c>
      <c r="T74" s="7">
        <v>8.934</v>
      </c>
      <c r="U74" s="6">
        <f t="shared" si="25"/>
        <v>8.934</v>
      </c>
      <c r="V74" s="5">
        <v>0</v>
      </c>
      <c r="W74" s="7">
        <v>7.3584</v>
      </c>
      <c r="X74" s="6">
        <f t="shared" si="26"/>
        <v>7.3584</v>
      </c>
      <c r="Y74" s="5">
        <v>0</v>
      </c>
      <c r="Z74" s="7">
        <v>7.0314</v>
      </c>
      <c r="AA74" s="6">
        <f t="shared" si="27"/>
        <v>7.0314</v>
      </c>
      <c r="AB74" s="5">
        <v>0</v>
      </c>
      <c r="AC74" s="7">
        <v>7.6446</v>
      </c>
      <c r="AD74" s="6">
        <f t="shared" si="28"/>
        <v>7.6446</v>
      </c>
      <c r="AE74" s="86">
        <v>20.98</v>
      </c>
      <c r="AF74" s="88">
        <v>7.9813</v>
      </c>
      <c r="AG74" s="6">
        <f t="shared" si="29"/>
        <v>28.9613</v>
      </c>
      <c r="AH74" s="86">
        <v>47.58</v>
      </c>
      <c r="AI74" s="88">
        <v>8.2254</v>
      </c>
      <c r="AJ74" s="6">
        <f t="shared" si="19"/>
        <v>55.8054</v>
      </c>
      <c r="AK74" s="86">
        <v>57.89</v>
      </c>
      <c r="AL74" s="88">
        <v>8.388</v>
      </c>
      <c r="AM74" s="26">
        <f t="shared" si="20"/>
        <v>66.278</v>
      </c>
      <c r="AN74" s="19">
        <f t="shared" si="30"/>
        <v>348.84999999999997</v>
      </c>
      <c r="AO74" s="20">
        <f t="shared" si="31"/>
        <v>107.013</v>
      </c>
      <c r="AP74" s="18">
        <f t="shared" si="17"/>
        <v>455.8630000000001</v>
      </c>
    </row>
    <row r="75" spans="1:42" ht="12.75">
      <c r="A75" s="2">
        <f t="shared" si="32"/>
        <v>68</v>
      </c>
      <c r="B75" s="24" t="s">
        <v>126</v>
      </c>
      <c r="C75" s="21" t="s">
        <v>239</v>
      </c>
      <c r="D75" s="5">
        <v>130.58</v>
      </c>
      <c r="E75" s="7">
        <v>21.5886</v>
      </c>
      <c r="F75" s="6">
        <f t="shared" si="21"/>
        <v>152.16860000000003</v>
      </c>
      <c r="G75" s="5">
        <v>116.7</v>
      </c>
      <c r="H75" s="7">
        <v>22.76</v>
      </c>
      <c r="I75" s="6">
        <f t="shared" si="22"/>
        <v>139.46</v>
      </c>
      <c r="J75" s="68">
        <v>113.15</v>
      </c>
      <c r="K75" s="69">
        <v>21.6791</v>
      </c>
      <c r="L75" s="70">
        <f t="shared" si="23"/>
        <v>134.8291</v>
      </c>
      <c r="M75" s="68">
        <v>110.66299999999998</v>
      </c>
      <c r="N75" s="69">
        <v>23.1449</v>
      </c>
      <c r="O75" s="70">
        <f t="shared" si="18"/>
        <v>133.8079</v>
      </c>
      <c r="P75" s="5">
        <v>55.347000000000016</v>
      </c>
      <c r="Q75" s="7">
        <v>20.4379</v>
      </c>
      <c r="R75" s="6">
        <f t="shared" si="24"/>
        <v>75.78490000000002</v>
      </c>
      <c r="S75" s="5">
        <v>0</v>
      </c>
      <c r="T75" s="7">
        <v>19.309</v>
      </c>
      <c r="U75" s="6">
        <f t="shared" si="25"/>
        <v>19.309</v>
      </c>
      <c r="V75" s="5">
        <v>0</v>
      </c>
      <c r="W75" s="7">
        <v>18.7033</v>
      </c>
      <c r="X75" s="6">
        <f t="shared" si="26"/>
        <v>18.7033</v>
      </c>
      <c r="Y75" s="5">
        <v>0</v>
      </c>
      <c r="Z75" s="7">
        <v>18.7903</v>
      </c>
      <c r="AA75" s="6">
        <f t="shared" si="27"/>
        <v>18.7903</v>
      </c>
      <c r="AB75" s="5">
        <v>0</v>
      </c>
      <c r="AC75" s="7">
        <v>20.9533</v>
      </c>
      <c r="AD75" s="6">
        <f t="shared" si="28"/>
        <v>20.9533</v>
      </c>
      <c r="AE75" s="86">
        <v>45.38</v>
      </c>
      <c r="AF75" s="88">
        <v>17.599</v>
      </c>
      <c r="AG75" s="6">
        <f t="shared" si="29"/>
        <v>62.979</v>
      </c>
      <c r="AH75" s="86">
        <v>123.6916</v>
      </c>
      <c r="AI75" s="88">
        <v>20.0082</v>
      </c>
      <c r="AJ75" s="6">
        <f t="shared" si="19"/>
        <v>143.69979999999998</v>
      </c>
      <c r="AK75" s="86">
        <v>153.01</v>
      </c>
      <c r="AL75" s="88">
        <v>20.2698</v>
      </c>
      <c r="AM75" s="26">
        <f t="shared" si="20"/>
        <v>173.2798</v>
      </c>
      <c r="AN75" s="19">
        <f t="shared" si="30"/>
        <v>848.5216</v>
      </c>
      <c r="AO75" s="20">
        <f t="shared" si="31"/>
        <v>245.24340000000004</v>
      </c>
      <c r="AP75" s="18">
        <f t="shared" si="17"/>
        <v>1093.765</v>
      </c>
    </row>
    <row r="76" spans="1:42" ht="12.75">
      <c r="A76" s="2">
        <f t="shared" si="32"/>
        <v>69</v>
      </c>
      <c r="B76" s="24" t="s">
        <v>124</v>
      </c>
      <c r="C76" s="21" t="s">
        <v>239</v>
      </c>
      <c r="D76" s="5">
        <v>125.81</v>
      </c>
      <c r="E76" s="7">
        <v>24.3318</v>
      </c>
      <c r="F76" s="6">
        <f t="shared" si="21"/>
        <v>150.1418</v>
      </c>
      <c r="G76" s="5">
        <v>118.14</v>
      </c>
      <c r="H76" s="7">
        <v>24.1866</v>
      </c>
      <c r="I76" s="6">
        <f t="shared" si="22"/>
        <v>142.32659999999998</v>
      </c>
      <c r="J76" s="68">
        <v>111.63</v>
      </c>
      <c r="K76" s="69">
        <v>22.5918</v>
      </c>
      <c r="L76" s="70">
        <f t="shared" si="23"/>
        <v>134.2218</v>
      </c>
      <c r="M76" s="68">
        <v>89.055</v>
      </c>
      <c r="N76" s="69">
        <v>18.1646</v>
      </c>
      <c r="O76" s="70">
        <f t="shared" si="18"/>
        <v>107.21960000000001</v>
      </c>
      <c r="P76" s="5">
        <v>58.263387096774196</v>
      </c>
      <c r="Q76" s="7">
        <v>33.7554</v>
      </c>
      <c r="R76" s="6">
        <f t="shared" si="24"/>
        <v>92.01878709677419</v>
      </c>
      <c r="S76" s="5">
        <v>0</v>
      </c>
      <c r="T76" s="7">
        <v>21.9203</v>
      </c>
      <c r="U76" s="6">
        <f t="shared" si="25"/>
        <v>21.9203</v>
      </c>
      <c r="V76" s="5">
        <v>0</v>
      </c>
      <c r="W76" s="7">
        <v>18.8886</v>
      </c>
      <c r="X76" s="6">
        <f t="shared" si="26"/>
        <v>18.8886</v>
      </c>
      <c r="Y76" s="5">
        <v>0</v>
      </c>
      <c r="Z76" s="7">
        <v>19.341</v>
      </c>
      <c r="AA76" s="6">
        <f t="shared" si="27"/>
        <v>19.341</v>
      </c>
      <c r="AB76" s="5">
        <v>0</v>
      </c>
      <c r="AC76" s="7">
        <v>19.6506</v>
      </c>
      <c r="AD76" s="6">
        <f t="shared" si="28"/>
        <v>19.6506</v>
      </c>
      <c r="AE76" s="86">
        <v>29.83631290322581</v>
      </c>
      <c r="AF76" s="88">
        <v>20.5399</v>
      </c>
      <c r="AG76" s="6">
        <f t="shared" si="29"/>
        <v>50.376212903225806</v>
      </c>
      <c r="AH76" s="86">
        <v>97.76</v>
      </c>
      <c r="AI76" s="88">
        <v>21.4014</v>
      </c>
      <c r="AJ76" s="6">
        <f t="shared" si="19"/>
        <v>119.1614</v>
      </c>
      <c r="AK76" s="86">
        <v>128.85</v>
      </c>
      <c r="AL76" s="88">
        <v>21.961</v>
      </c>
      <c r="AM76" s="26">
        <f t="shared" si="20"/>
        <v>150.81099999999998</v>
      </c>
      <c r="AN76" s="19">
        <f t="shared" si="30"/>
        <v>759.3447</v>
      </c>
      <c r="AO76" s="20">
        <f t="shared" si="31"/>
        <v>266.733</v>
      </c>
      <c r="AP76" s="18">
        <f t="shared" si="17"/>
        <v>1026.0777</v>
      </c>
    </row>
    <row r="77" spans="1:42" ht="12.75">
      <c r="A77" s="2">
        <f t="shared" si="32"/>
        <v>70</v>
      </c>
      <c r="B77" s="24" t="s">
        <v>125</v>
      </c>
      <c r="C77" s="21" t="s">
        <v>239</v>
      </c>
      <c r="D77" s="5">
        <v>115.52</v>
      </c>
      <c r="E77" s="7">
        <v>17.6981</v>
      </c>
      <c r="F77" s="6">
        <f t="shared" si="21"/>
        <v>133.2181</v>
      </c>
      <c r="G77" s="5">
        <v>105.84</v>
      </c>
      <c r="H77" s="7">
        <v>14.2404</v>
      </c>
      <c r="I77" s="6">
        <f t="shared" si="22"/>
        <v>120.0804</v>
      </c>
      <c r="J77" s="68">
        <v>100</v>
      </c>
      <c r="K77" s="69">
        <v>18.8238</v>
      </c>
      <c r="L77" s="70">
        <f t="shared" si="23"/>
        <v>118.8238</v>
      </c>
      <c r="M77" s="68">
        <v>77.813</v>
      </c>
      <c r="N77" s="69">
        <v>22.374</v>
      </c>
      <c r="O77" s="70">
        <f t="shared" si="18"/>
        <v>100.187</v>
      </c>
      <c r="P77" s="5">
        <v>33.617</v>
      </c>
      <c r="Q77" s="7">
        <v>18.5843</v>
      </c>
      <c r="R77" s="6">
        <f t="shared" si="24"/>
        <v>52.201299999999996</v>
      </c>
      <c r="S77" s="5">
        <v>0</v>
      </c>
      <c r="T77" s="7">
        <v>17.9361</v>
      </c>
      <c r="U77" s="6">
        <f t="shared" si="25"/>
        <v>17.9361</v>
      </c>
      <c r="V77" s="5">
        <v>0</v>
      </c>
      <c r="W77" s="7">
        <v>17.8289</v>
      </c>
      <c r="X77" s="6">
        <f t="shared" si="26"/>
        <v>17.8289</v>
      </c>
      <c r="Y77" s="5">
        <v>0</v>
      </c>
      <c r="Z77" s="7">
        <v>19.4003</v>
      </c>
      <c r="AA77" s="6">
        <f t="shared" si="27"/>
        <v>19.4003</v>
      </c>
      <c r="AB77" s="5">
        <v>0</v>
      </c>
      <c r="AC77" s="7">
        <v>18.2495</v>
      </c>
      <c r="AD77" s="6">
        <f t="shared" si="28"/>
        <v>18.2495</v>
      </c>
      <c r="AE77" s="86">
        <v>35.22</v>
      </c>
      <c r="AF77" s="88">
        <v>19.7279</v>
      </c>
      <c r="AG77" s="6">
        <f t="shared" si="29"/>
        <v>54.947900000000004</v>
      </c>
      <c r="AH77" s="86">
        <v>105.6653</v>
      </c>
      <c r="AI77" s="88">
        <v>16.26</v>
      </c>
      <c r="AJ77" s="6">
        <f t="shared" si="19"/>
        <v>121.92530000000001</v>
      </c>
      <c r="AK77" s="86">
        <v>144.9634</v>
      </c>
      <c r="AL77" s="88">
        <v>17.7455</v>
      </c>
      <c r="AM77" s="26">
        <f t="shared" si="20"/>
        <v>162.7089</v>
      </c>
      <c r="AN77" s="19">
        <f t="shared" si="30"/>
        <v>718.6387</v>
      </c>
      <c r="AO77" s="20">
        <f t="shared" si="31"/>
        <v>218.8688</v>
      </c>
      <c r="AP77" s="18">
        <f t="shared" si="17"/>
        <v>937.5074999999999</v>
      </c>
    </row>
    <row r="78" spans="1:42" ht="12.75">
      <c r="A78" s="2">
        <f t="shared" si="32"/>
        <v>71</v>
      </c>
      <c r="B78" s="24" t="s">
        <v>123</v>
      </c>
      <c r="C78" s="21" t="s">
        <v>239</v>
      </c>
      <c r="D78" s="5">
        <v>123.56</v>
      </c>
      <c r="E78" s="7">
        <v>18.2158</v>
      </c>
      <c r="F78" s="6">
        <f t="shared" si="21"/>
        <v>141.7758</v>
      </c>
      <c r="G78" s="5">
        <v>96.29</v>
      </c>
      <c r="H78" s="7">
        <v>13.6134</v>
      </c>
      <c r="I78" s="6">
        <f t="shared" si="22"/>
        <v>109.9034</v>
      </c>
      <c r="J78" s="68">
        <v>92.06</v>
      </c>
      <c r="K78" s="69">
        <v>18.1272</v>
      </c>
      <c r="L78" s="70">
        <f t="shared" si="23"/>
        <v>110.1872</v>
      </c>
      <c r="M78" s="68">
        <v>70.024</v>
      </c>
      <c r="N78" s="69">
        <v>19.9511</v>
      </c>
      <c r="O78" s="70">
        <f t="shared" si="18"/>
        <v>89.9751</v>
      </c>
      <c r="P78" s="5">
        <v>30.135999999999996</v>
      </c>
      <c r="Q78" s="7">
        <v>20.4406</v>
      </c>
      <c r="R78" s="6">
        <f t="shared" si="24"/>
        <v>50.5766</v>
      </c>
      <c r="S78" s="5">
        <v>0</v>
      </c>
      <c r="T78" s="7">
        <v>18.1369</v>
      </c>
      <c r="U78" s="6">
        <f t="shared" si="25"/>
        <v>18.1369</v>
      </c>
      <c r="V78" s="5">
        <v>0</v>
      </c>
      <c r="W78" s="7">
        <v>15.376</v>
      </c>
      <c r="X78" s="6">
        <f t="shared" si="26"/>
        <v>15.376</v>
      </c>
      <c r="Y78" s="5">
        <v>0</v>
      </c>
      <c r="Z78" s="7">
        <v>15.9688</v>
      </c>
      <c r="AA78" s="6">
        <f t="shared" si="27"/>
        <v>15.9688</v>
      </c>
      <c r="AB78" s="5">
        <v>0</v>
      </c>
      <c r="AC78" s="7">
        <v>16.6228</v>
      </c>
      <c r="AD78" s="6">
        <f t="shared" si="28"/>
        <v>16.6228</v>
      </c>
      <c r="AE78" s="86">
        <v>30.58</v>
      </c>
      <c r="AF78" s="88">
        <v>16.177</v>
      </c>
      <c r="AG78" s="6">
        <f t="shared" si="29"/>
        <v>46.757</v>
      </c>
      <c r="AH78" s="86">
        <v>73</v>
      </c>
      <c r="AI78" s="88">
        <v>17.8392</v>
      </c>
      <c r="AJ78" s="6">
        <f t="shared" si="19"/>
        <v>90.8392</v>
      </c>
      <c r="AK78" s="86">
        <v>105.9</v>
      </c>
      <c r="AL78" s="88">
        <v>19.629</v>
      </c>
      <c r="AM78" s="26">
        <f t="shared" si="20"/>
        <v>125.52900000000001</v>
      </c>
      <c r="AN78" s="19">
        <f t="shared" si="30"/>
        <v>621.5500000000001</v>
      </c>
      <c r="AO78" s="20">
        <f t="shared" si="31"/>
        <v>210.0978</v>
      </c>
      <c r="AP78" s="18">
        <f t="shared" si="17"/>
        <v>831.6477999999998</v>
      </c>
    </row>
    <row r="79" spans="1:42" ht="12.75">
      <c r="A79" s="2">
        <f t="shared" si="32"/>
        <v>72</v>
      </c>
      <c r="B79" s="24" t="s">
        <v>135</v>
      </c>
      <c r="C79" s="21" t="s">
        <v>239</v>
      </c>
      <c r="D79" s="5">
        <v>127.89</v>
      </c>
      <c r="E79" s="7">
        <v>16.1007</v>
      </c>
      <c r="F79" s="6">
        <f t="shared" si="21"/>
        <v>143.9907</v>
      </c>
      <c r="G79" s="5">
        <v>124.58</v>
      </c>
      <c r="H79" s="7">
        <v>12.4831</v>
      </c>
      <c r="I79" s="6">
        <f t="shared" si="22"/>
        <v>137.0631</v>
      </c>
      <c r="J79" s="68">
        <v>119.75</v>
      </c>
      <c r="K79" s="69">
        <v>15.3215</v>
      </c>
      <c r="L79" s="70">
        <f t="shared" si="23"/>
        <v>135.07150000000001</v>
      </c>
      <c r="M79" s="68">
        <v>90.769</v>
      </c>
      <c r="N79" s="69">
        <v>16.4454</v>
      </c>
      <c r="O79" s="70">
        <f aca="true" t="shared" si="33" ref="O79:O138">SUM(M79:N79)</f>
        <v>107.21440000000001</v>
      </c>
      <c r="P79" s="5">
        <v>40.50099999999999</v>
      </c>
      <c r="Q79" s="7">
        <v>14.3256</v>
      </c>
      <c r="R79" s="6">
        <f t="shared" si="24"/>
        <v>54.82659999999999</v>
      </c>
      <c r="S79" s="5">
        <v>0</v>
      </c>
      <c r="T79" s="7">
        <v>13.749600000000001</v>
      </c>
      <c r="U79" s="6">
        <f t="shared" si="25"/>
        <v>13.749600000000001</v>
      </c>
      <c r="V79" s="5">
        <v>0</v>
      </c>
      <c r="W79" s="7">
        <v>13.988399999999999</v>
      </c>
      <c r="X79" s="6">
        <f t="shared" si="26"/>
        <v>13.988399999999999</v>
      </c>
      <c r="Y79" s="5">
        <v>0</v>
      </c>
      <c r="Z79" s="7">
        <v>11.5014</v>
      </c>
      <c r="AA79" s="6">
        <f t="shared" si="27"/>
        <v>11.5014</v>
      </c>
      <c r="AB79" s="5">
        <v>0</v>
      </c>
      <c r="AC79" s="7">
        <v>13.5382</v>
      </c>
      <c r="AD79" s="6">
        <f t="shared" si="28"/>
        <v>13.5382</v>
      </c>
      <c r="AE79" s="86">
        <v>64.1387</v>
      </c>
      <c r="AF79" s="88">
        <v>12.700700000000001</v>
      </c>
      <c r="AG79" s="6">
        <f t="shared" si="29"/>
        <v>76.8394</v>
      </c>
      <c r="AH79" s="86">
        <v>98.62</v>
      </c>
      <c r="AI79" s="88">
        <v>14.7216</v>
      </c>
      <c r="AJ79" s="6">
        <f t="shared" si="19"/>
        <v>113.3416</v>
      </c>
      <c r="AK79" s="86">
        <v>133.53</v>
      </c>
      <c r="AL79" s="88">
        <v>14.6958</v>
      </c>
      <c r="AM79" s="26">
        <f t="shared" si="20"/>
        <v>148.2258</v>
      </c>
      <c r="AN79" s="19">
        <f t="shared" si="30"/>
        <v>799.7787</v>
      </c>
      <c r="AO79" s="20">
        <f t="shared" si="31"/>
        <v>169.572</v>
      </c>
      <c r="AP79" s="18">
        <f t="shared" si="17"/>
        <v>969.3506999999997</v>
      </c>
    </row>
    <row r="80" spans="1:42" ht="12.75">
      <c r="A80" s="2">
        <f t="shared" si="32"/>
        <v>73</v>
      </c>
      <c r="B80" s="24" t="s">
        <v>136</v>
      </c>
      <c r="C80" s="21" t="s">
        <v>239</v>
      </c>
      <c r="D80" s="5">
        <v>42.85932</v>
      </c>
      <c r="E80" s="7">
        <v>12.4568</v>
      </c>
      <c r="F80" s="6">
        <f t="shared" si="21"/>
        <v>55.31612</v>
      </c>
      <c r="G80" s="5">
        <v>42.85932</v>
      </c>
      <c r="H80" s="7">
        <v>11.8838</v>
      </c>
      <c r="I80" s="6">
        <f t="shared" si="22"/>
        <v>54.74312</v>
      </c>
      <c r="J80" s="68">
        <v>42.85932</v>
      </c>
      <c r="K80" s="69">
        <v>11.1452</v>
      </c>
      <c r="L80" s="70">
        <f t="shared" si="23"/>
        <v>54.00452</v>
      </c>
      <c r="M80" s="68">
        <v>42.86129</v>
      </c>
      <c r="N80" s="69">
        <v>13.2194</v>
      </c>
      <c r="O80" s="70">
        <f t="shared" si="33"/>
        <v>56.08069</v>
      </c>
      <c r="P80" s="5">
        <v>42.86129</v>
      </c>
      <c r="Q80" s="7">
        <v>13.0904</v>
      </c>
      <c r="R80" s="6">
        <f t="shared" si="24"/>
        <v>55.95169</v>
      </c>
      <c r="S80" s="5">
        <v>0</v>
      </c>
      <c r="T80" s="7">
        <v>12.1442</v>
      </c>
      <c r="U80" s="6">
        <f t="shared" si="25"/>
        <v>12.1442</v>
      </c>
      <c r="V80" s="5">
        <v>0</v>
      </c>
      <c r="W80" s="7">
        <v>11.4038</v>
      </c>
      <c r="X80" s="6">
        <f t="shared" si="26"/>
        <v>11.4038</v>
      </c>
      <c r="Y80" s="5">
        <v>0</v>
      </c>
      <c r="Z80" s="7">
        <v>10.9442</v>
      </c>
      <c r="AA80" s="6">
        <f t="shared" si="27"/>
        <v>10.9442</v>
      </c>
      <c r="AB80" s="5">
        <v>0</v>
      </c>
      <c r="AC80" s="7">
        <v>12.8378</v>
      </c>
      <c r="AD80" s="6">
        <f t="shared" si="28"/>
        <v>12.8378</v>
      </c>
      <c r="AE80" s="86">
        <v>42.86129</v>
      </c>
      <c r="AF80" s="88">
        <v>10.172</v>
      </c>
      <c r="AG80" s="6">
        <f t="shared" si="29"/>
        <v>53.033289999999994</v>
      </c>
      <c r="AH80" s="86">
        <v>42.86129</v>
      </c>
      <c r="AI80" s="88">
        <v>11.912</v>
      </c>
      <c r="AJ80" s="6">
        <f t="shared" si="19"/>
        <v>54.773289999999996</v>
      </c>
      <c r="AK80" s="86">
        <v>42.86129</v>
      </c>
      <c r="AL80" s="88">
        <v>11.9864</v>
      </c>
      <c r="AM80" s="26">
        <f t="shared" si="20"/>
        <v>54.84769</v>
      </c>
      <c r="AN80" s="19">
        <f t="shared" si="30"/>
        <v>342.88441</v>
      </c>
      <c r="AO80" s="20">
        <f t="shared" si="31"/>
        <v>143.196</v>
      </c>
      <c r="AP80" s="18">
        <f t="shared" si="17"/>
        <v>486.08041</v>
      </c>
    </row>
    <row r="81" spans="1:42" ht="12.75">
      <c r="A81" s="2">
        <f t="shared" si="32"/>
        <v>74</v>
      </c>
      <c r="B81" s="24" t="s">
        <v>137</v>
      </c>
      <c r="C81" s="21" t="s">
        <v>239</v>
      </c>
      <c r="D81" s="5">
        <v>110.72</v>
      </c>
      <c r="E81" s="7">
        <v>23.5984</v>
      </c>
      <c r="F81" s="6">
        <f t="shared" si="21"/>
        <v>134.3184</v>
      </c>
      <c r="G81" s="5">
        <v>124.68</v>
      </c>
      <c r="H81" s="7">
        <v>23.3476</v>
      </c>
      <c r="I81" s="6">
        <f t="shared" si="22"/>
        <v>148.0276</v>
      </c>
      <c r="J81" s="68">
        <v>91.02</v>
      </c>
      <c r="K81" s="69">
        <v>22.0025</v>
      </c>
      <c r="L81" s="70">
        <f t="shared" si="23"/>
        <v>113.0225</v>
      </c>
      <c r="M81" s="68">
        <v>73.91099999999999</v>
      </c>
      <c r="N81" s="69">
        <v>24.3005</v>
      </c>
      <c r="O81" s="70">
        <f t="shared" si="33"/>
        <v>98.21149999999999</v>
      </c>
      <c r="P81" s="5">
        <v>32.85900000000001</v>
      </c>
      <c r="Q81" s="7">
        <v>21.1859</v>
      </c>
      <c r="R81" s="6">
        <f t="shared" si="24"/>
        <v>54.04490000000001</v>
      </c>
      <c r="S81" s="5">
        <v>0</v>
      </c>
      <c r="T81" s="7">
        <v>43.995000000000005</v>
      </c>
      <c r="U81" s="6">
        <f t="shared" si="25"/>
        <v>43.995000000000005</v>
      </c>
      <c r="V81" s="5">
        <v>0</v>
      </c>
      <c r="W81" s="7">
        <v>-15.048799999999998</v>
      </c>
      <c r="X81" s="6">
        <f t="shared" si="26"/>
        <v>-15.048799999999998</v>
      </c>
      <c r="Y81" s="5">
        <v>0</v>
      </c>
      <c r="Z81" s="7">
        <v>14.9749</v>
      </c>
      <c r="AA81" s="6">
        <f t="shared" si="27"/>
        <v>14.9749</v>
      </c>
      <c r="AB81" s="5">
        <v>0</v>
      </c>
      <c r="AC81" s="7">
        <v>15.0199</v>
      </c>
      <c r="AD81" s="6">
        <f t="shared" si="28"/>
        <v>15.0199</v>
      </c>
      <c r="AE81" s="86">
        <v>31.31</v>
      </c>
      <c r="AF81" s="88">
        <v>20.7973</v>
      </c>
      <c r="AG81" s="6">
        <f t="shared" si="29"/>
        <v>52.107299999999995</v>
      </c>
      <c r="AH81" s="86">
        <v>73.15</v>
      </c>
      <c r="AI81" s="88">
        <v>23.8114</v>
      </c>
      <c r="AJ81" s="6">
        <f t="shared" si="19"/>
        <v>96.9614</v>
      </c>
      <c r="AK81" s="86">
        <v>99.42</v>
      </c>
      <c r="AL81" s="88">
        <v>23.5649</v>
      </c>
      <c r="AM81" s="26">
        <f t="shared" si="20"/>
        <v>122.98490000000001</v>
      </c>
      <c r="AN81" s="19">
        <f t="shared" si="30"/>
        <v>637.07</v>
      </c>
      <c r="AO81" s="20">
        <f t="shared" si="31"/>
        <v>241.5495</v>
      </c>
      <c r="AP81" s="18">
        <f t="shared" si="17"/>
        <v>878.6195000000001</v>
      </c>
    </row>
    <row r="82" spans="1:42" ht="12.75">
      <c r="A82" s="2">
        <f t="shared" si="32"/>
        <v>75</v>
      </c>
      <c r="B82" s="24" t="s">
        <v>232</v>
      </c>
      <c r="C82" s="21" t="s">
        <v>239</v>
      </c>
      <c r="D82" s="5">
        <v>83.94</v>
      </c>
      <c r="E82" s="7">
        <v>25.266</v>
      </c>
      <c r="F82" s="6">
        <f t="shared" si="21"/>
        <v>109.20599999999999</v>
      </c>
      <c r="G82" s="5">
        <v>81.37</v>
      </c>
      <c r="H82" s="7">
        <v>24.0396</v>
      </c>
      <c r="I82" s="6">
        <f t="shared" si="22"/>
        <v>105.40960000000001</v>
      </c>
      <c r="J82" s="68">
        <v>78.55</v>
      </c>
      <c r="K82" s="69">
        <v>20.8326</v>
      </c>
      <c r="L82" s="70">
        <f t="shared" si="23"/>
        <v>99.3826</v>
      </c>
      <c r="M82" s="68">
        <v>60.05300000000001</v>
      </c>
      <c r="N82" s="69">
        <v>23.1402</v>
      </c>
      <c r="O82" s="70">
        <f t="shared" si="33"/>
        <v>83.19320000000002</v>
      </c>
      <c r="P82" s="5">
        <v>26.806999999999984</v>
      </c>
      <c r="Q82" s="7">
        <v>21.7733</v>
      </c>
      <c r="R82" s="6">
        <f t="shared" si="24"/>
        <v>48.58029999999998</v>
      </c>
      <c r="S82" s="5">
        <v>0</v>
      </c>
      <c r="T82" s="7">
        <v>34.3642</v>
      </c>
      <c r="U82" s="6">
        <f t="shared" si="25"/>
        <v>34.3642</v>
      </c>
      <c r="V82" s="5">
        <v>0</v>
      </c>
      <c r="W82" s="7">
        <v>33.601</v>
      </c>
      <c r="X82" s="6">
        <f t="shared" si="26"/>
        <v>33.601</v>
      </c>
      <c r="Y82" s="5">
        <v>0</v>
      </c>
      <c r="Z82" s="7">
        <v>31.6498</v>
      </c>
      <c r="AA82" s="6">
        <f t="shared" si="27"/>
        <v>31.6498</v>
      </c>
      <c r="AB82" s="5">
        <v>0</v>
      </c>
      <c r="AC82" s="7">
        <v>35.7016</v>
      </c>
      <c r="AD82" s="6">
        <f t="shared" si="28"/>
        <v>35.7016</v>
      </c>
      <c r="AE82" s="86">
        <v>24.51</v>
      </c>
      <c r="AF82" s="88">
        <v>19.6667</v>
      </c>
      <c r="AG82" s="6">
        <f>SUM(AE82:AF82)</f>
        <v>44.1767</v>
      </c>
      <c r="AH82" s="86">
        <v>67.11</v>
      </c>
      <c r="AI82" s="88">
        <v>20.907</v>
      </c>
      <c r="AJ82" s="6">
        <f t="shared" si="19"/>
        <v>88.017</v>
      </c>
      <c r="AK82" s="86">
        <v>92.91</v>
      </c>
      <c r="AL82" s="88">
        <v>20.8548</v>
      </c>
      <c r="AM82" s="26">
        <f t="shared" si="20"/>
        <v>113.7648</v>
      </c>
      <c r="AN82" s="19">
        <f t="shared" si="30"/>
        <v>515.25</v>
      </c>
      <c r="AO82" s="20">
        <f t="shared" si="31"/>
        <v>311.7968</v>
      </c>
      <c r="AP82" s="18">
        <f t="shared" si="17"/>
        <v>827.0468</v>
      </c>
    </row>
    <row r="83" spans="1:42" ht="12.75">
      <c r="A83" s="2">
        <f t="shared" si="32"/>
        <v>76</v>
      </c>
      <c r="B83" s="24" t="s">
        <v>216</v>
      </c>
      <c r="C83" s="21" t="s">
        <v>239</v>
      </c>
      <c r="D83" s="5">
        <v>94.78</v>
      </c>
      <c r="E83" s="7">
        <v>13.7898</v>
      </c>
      <c r="F83" s="6">
        <f t="shared" si="21"/>
        <v>108.5698</v>
      </c>
      <c r="G83" s="5">
        <v>92.55</v>
      </c>
      <c r="H83" s="7">
        <v>13.5</v>
      </c>
      <c r="I83" s="6">
        <f t="shared" si="22"/>
        <v>106.05</v>
      </c>
      <c r="J83" s="68">
        <v>88.88</v>
      </c>
      <c r="K83" s="69">
        <v>12.3732</v>
      </c>
      <c r="L83" s="70">
        <f t="shared" si="23"/>
        <v>101.25319999999999</v>
      </c>
      <c r="M83" s="68">
        <v>69.69200000000001</v>
      </c>
      <c r="N83" s="69">
        <v>13.4274</v>
      </c>
      <c r="O83" s="70">
        <f t="shared" si="33"/>
        <v>83.11940000000001</v>
      </c>
      <c r="P83" s="5">
        <v>32.92799999999999</v>
      </c>
      <c r="Q83" s="7">
        <v>12.7571</v>
      </c>
      <c r="R83" s="6">
        <f t="shared" si="24"/>
        <v>45.68509999999999</v>
      </c>
      <c r="S83" s="5">
        <v>0</v>
      </c>
      <c r="T83" s="7">
        <v>12.3594</v>
      </c>
      <c r="U83" s="6">
        <f t="shared" si="25"/>
        <v>12.3594</v>
      </c>
      <c r="V83" s="5">
        <v>0</v>
      </c>
      <c r="W83" s="7">
        <v>9.2094</v>
      </c>
      <c r="X83" s="6">
        <f t="shared" si="26"/>
        <v>9.2094</v>
      </c>
      <c r="Y83" s="5">
        <v>0</v>
      </c>
      <c r="Z83" s="7">
        <v>10.2294</v>
      </c>
      <c r="AA83" s="6">
        <f t="shared" si="27"/>
        <v>10.2294</v>
      </c>
      <c r="AB83" s="5">
        <v>0</v>
      </c>
      <c r="AC83" s="7">
        <v>11.0832</v>
      </c>
      <c r="AD83" s="6">
        <f t="shared" si="28"/>
        <v>11.0832</v>
      </c>
      <c r="AE83" s="86">
        <v>57.36906</v>
      </c>
      <c r="AF83" s="88">
        <v>11.7667</v>
      </c>
      <c r="AG83" s="6">
        <f t="shared" si="29"/>
        <v>69.13576</v>
      </c>
      <c r="AH83" s="86">
        <v>61.22054000000001</v>
      </c>
      <c r="AI83" s="88">
        <v>12.435</v>
      </c>
      <c r="AJ83" s="6">
        <f t="shared" si="19"/>
        <v>73.65554</v>
      </c>
      <c r="AK83" s="86">
        <v>103.51</v>
      </c>
      <c r="AL83" s="88">
        <v>12.8382</v>
      </c>
      <c r="AM83" s="26">
        <f t="shared" si="20"/>
        <v>116.3482</v>
      </c>
      <c r="AN83" s="19">
        <f t="shared" si="30"/>
        <v>600.9296</v>
      </c>
      <c r="AO83" s="20">
        <f t="shared" si="31"/>
        <v>145.7688</v>
      </c>
      <c r="AP83" s="18">
        <f t="shared" si="17"/>
        <v>746.6983999999999</v>
      </c>
    </row>
    <row r="84" spans="1:42" ht="12.75">
      <c r="A84" s="2">
        <f t="shared" si="32"/>
        <v>77</v>
      </c>
      <c r="B84" s="24" t="s">
        <v>151</v>
      </c>
      <c r="C84" s="21" t="s">
        <v>239</v>
      </c>
      <c r="D84" s="5">
        <v>69.77</v>
      </c>
      <c r="E84" s="7">
        <v>23.085</v>
      </c>
      <c r="F84" s="6">
        <f t="shared" si="21"/>
        <v>92.85499999999999</v>
      </c>
      <c r="G84" s="5">
        <v>67.71</v>
      </c>
      <c r="H84" s="7">
        <v>12.507</v>
      </c>
      <c r="I84" s="6">
        <f t="shared" si="22"/>
        <v>80.217</v>
      </c>
      <c r="J84" s="68">
        <v>65.38</v>
      </c>
      <c r="K84" s="69">
        <v>11.9526</v>
      </c>
      <c r="L84" s="70">
        <f t="shared" si="23"/>
        <v>77.3326</v>
      </c>
      <c r="M84" s="68">
        <v>51.314</v>
      </c>
      <c r="N84" s="69">
        <v>13.5372</v>
      </c>
      <c r="O84" s="70">
        <f t="shared" si="33"/>
        <v>64.8512</v>
      </c>
      <c r="P84" s="5">
        <v>23.626</v>
      </c>
      <c r="Q84" s="7">
        <v>13.6026</v>
      </c>
      <c r="R84" s="6">
        <f t="shared" si="24"/>
        <v>37.2286</v>
      </c>
      <c r="S84" s="5">
        <v>0</v>
      </c>
      <c r="T84" s="7">
        <v>12.9312</v>
      </c>
      <c r="U84" s="6">
        <f t="shared" si="25"/>
        <v>12.9312</v>
      </c>
      <c r="V84" s="5">
        <v>0</v>
      </c>
      <c r="W84" s="7">
        <v>8.9263</v>
      </c>
      <c r="X84" s="6">
        <f t="shared" si="26"/>
        <v>8.9263</v>
      </c>
      <c r="Y84" s="5">
        <v>0</v>
      </c>
      <c r="Z84" s="7">
        <v>9.6696</v>
      </c>
      <c r="AA84" s="6">
        <f t="shared" si="27"/>
        <v>9.6696</v>
      </c>
      <c r="AB84" s="5">
        <v>0</v>
      </c>
      <c r="AC84" s="7">
        <v>9.8622</v>
      </c>
      <c r="AD84" s="6">
        <f t="shared" si="28"/>
        <v>9.8622</v>
      </c>
      <c r="AE84" s="86">
        <v>16.65</v>
      </c>
      <c r="AF84" s="88">
        <v>9.7686</v>
      </c>
      <c r="AG84" s="6">
        <f t="shared" si="29"/>
        <v>26.418599999999998</v>
      </c>
      <c r="AH84" s="86">
        <v>56.98</v>
      </c>
      <c r="AI84" s="88">
        <v>10.6002</v>
      </c>
      <c r="AJ84" s="6">
        <f t="shared" si="19"/>
        <v>67.58019999999999</v>
      </c>
      <c r="AK84" s="86">
        <v>78.42</v>
      </c>
      <c r="AL84" s="88">
        <v>11.9472</v>
      </c>
      <c r="AM84" s="26">
        <f t="shared" si="20"/>
        <v>90.3672</v>
      </c>
      <c r="AN84" s="19">
        <f t="shared" si="30"/>
        <v>429.84999999999997</v>
      </c>
      <c r="AO84" s="20">
        <f t="shared" si="31"/>
        <v>148.3897</v>
      </c>
      <c r="AP84" s="18">
        <f t="shared" si="17"/>
        <v>578.2397000000001</v>
      </c>
    </row>
    <row r="85" spans="1:42" ht="12.75">
      <c r="A85" s="2">
        <f t="shared" si="32"/>
        <v>78</v>
      </c>
      <c r="B85" s="24" t="s">
        <v>152</v>
      </c>
      <c r="C85" s="21" t="s">
        <v>239</v>
      </c>
      <c r="D85" s="5">
        <v>332.95</v>
      </c>
      <c r="E85" s="7">
        <v>59.0904</v>
      </c>
      <c r="F85" s="6">
        <f t="shared" si="21"/>
        <v>392.0404</v>
      </c>
      <c r="G85" s="5">
        <v>320.31</v>
      </c>
      <c r="H85" s="7">
        <v>61.160399999999996</v>
      </c>
      <c r="I85" s="6">
        <f t="shared" si="22"/>
        <v>381.4704</v>
      </c>
      <c r="J85" s="68">
        <v>357.89</v>
      </c>
      <c r="K85" s="69">
        <v>54.45910000000001</v>
      </c>
      <c r="L85" s="70">
        <f t="shared" si="23"/>
        <v>412.3491</v>
      </c>
      <c r="M85" s="68">
        <v>153.38142857142856</v>
      </c>
      <c r="N85" s="69">
        <v>59.4701</v>
      </c>
      <c r="O85" s="70">
        <f t="shared" si="33"/>
        <v>212.85152857142856</v>
      </c>
      <c r="P85" s="5">
        <v>148.4336405529952</v>
      </c>
      <c r="Q85" s="7">
        <v>53.273399999999995</v>
      </c>
      <c r="R85" s="6">
        <f t="shared" si="24"/>
        <v>201.70704055299518</v>
      </c>
      <c r="S85" s="5">
        <v>0</v>
      </c>
      <c r="T85" s="7">
        <v>52.1556</v>
      </c>
      <c r="U85" s="6">
        <f t="shared" si="25"/>
        <v>52.1556</v>
      </c>
      <c r="V85" s="5">
        <v>0</v>
      </c>
      <c r="W85" s="7">
        <v>39.8852</v>
      </c>
      <c r="X85" s="6">
        <f t="shared" si="26"/>
        <v>39.8852</v>
      </c>
      <c r="Y85" s="5">
        <v>0</v>
      </c>
      <c r="Z85" s="7">
        <v>44.64</v>
      </c>
      <c r="AA85" s="6">
        <f t="shared" si="27"/>
        <v>44.64</v>
      </c>
      <c r="AB85" s="5">
        <v>0</v>
      </c>
      <c r="AC85" s="7">
        <v>48.6593</v>
      </c>
      <c r="AD85" s="6">
        <f t="shared" si="28"/>
        <v>48.6593</v>
      </c>
      <c r="AE85" s="86">
        <v>79.89695944700479</v>
      </c>
      <c r="AF85" s="88">
        <v>51.4269</v>
      </c>
      <c r="AG85" s="6">
        <f t="shared" si="29"/>
        <v>131.3238594470048</v>
      </c>
      <c r="AH85" s="86">
        <v>239.13</v>
      </c>
      <c r="AI85" s="88">
        <v>57.7696</v>
      </c>
      <c r="AJ85" s="6">
        <f t="shared" si="19"/>
        <v>296.89959999999996</v>
      </c>
      <c r="AK85" s="86">
        <v>336.97</v>
      </c>
      <c r="AL85" s="88">
        <v>58.8451</v>
      </c>
      <c r="AM85" s="26">
        <f t="shared" si="20"/>
        <v>395.81510000000003</v>
      </c>
      <c r="AN85" s="19">
        <f t="shared" si="30"/>
        <v>1968.9620285714284</v>
      </c>
      <c r="AO85" s="20">
        <f t="shared" si="31"/>
        <v>640.8351</v>
      </c>
      <c r="AP85" s="18">
        <f t="shared" si="17"/>
        <v>2609.7971285714284</v>
      </c>
    </row>
    <row r="86" spans="1:42" ht="12.75">
      <c r="A86" s="2">
        <f t="shared" si="32"/>
        <v>79</v>
      </c>
      <c r="B86" s="24" t="s">
        <v>153</v>
      </c>
      <c r="C86" s="60"/>
      <c r="D86" s="10">
        <v>164.87689999999998</v>
      </c>
      <c r="E86" s="10">
        <v>35.1418</v>
      </c>
      <c r="F86" s="6">
        <f t="shared" si="21"/>
        <v>200.01869999999997</v>
      </c>
      <c r="G86" s="10">
        <v>164.87689999999998</v>
      </c>
      <c r="H86" s="10">
        <v>25.4884</v>
      </c>
      <c r="I86" s="6">
        <f t="shared" si="22"/>
        <v>190.3653</v>
      </c>
      <c r="J86" s="72">
        <v>164.87689999999998</v>
      </c>
      <c r="K86" s="72">
        <v>26.7316</v>
      </c>
      <c r="L86" s="70">
        <f t="shared" si="23"/>
        <v>191.6085</v>
      </c>
      <c r="M86" s="100">
        <v>164.87689999999998</v>
      </c>
      <c r="N86" s="71">
        <v>31.093</v>
      </c>
      <c r="O86" s="70">
        <f t="shared" si="33"/>
        <v>195.96989999999997</v>
      </c>
      <c r="P86" s="59">
        <v>164.87689999999998</v>
      </c>
      <c r="Q86" s="62">
        <v>31.054000000000002</v>
      </c>
      <c r="R86" s="6">
        <f t="shared" si="24"/>
        <v>195.93089999999998</v>
      </c>
      <c r="S86" s="66">
        <v>0</v>
      </c>
      <c r="T86" s="66">
        <v>32.3542</v>
      </c>
      <c r="U86" s="6">
        <f t="shared" si="25"/>
        <v>32.3542</v>
      </c>
      <c r="V86" s="66">
        <v>0</v>
      </c>
      <c r="W86" s="66">
        <v>26.7276</v>
      </c>
      <c r="X86" s="6">
        <f t="shared" si="26"/>
        <v>26.7276</v>
      </c>
      <c r="Y86" s="5">
        <v>0</v>
      </c>
      <c r="Z86" s="7">
        <v>28.9887</v>
      </c>
      <c r="AA86" s="6">
        <f t="shared" si="27"/>
        <v>28.9887</v>
      </c>
      <c r="AB86" s="5">
        <v>0</v>
      </c>
      <c r="AC86" s="7">
        <v>35.3752</v>
      </c>
      <c r="AD86" s="6">
        <f t="shared" si="28"/>
        <v>35.3752</v>
      </c>
      <c r="AE86" s="59">
        <f>93.9733+70.8823</f>
        <v>164.85559999999998</v>
      </c>
      <c r="AF86" s="87">
        <v>31.0216</v>
      </c>
      <c r="AG86" s="6">
        <f t="shared" si="29"/>
        <v>195.8772</v>
      </c>
      <c r="AH86" s="59">
        <f>93.9733+70.8823</f>
        <v>164.85559999999998</v>
      </c>
      <c r="AI86" s="87">
        <v>33.925</v>
      </c>
      <c r="AJ86" s="6">
        <f t="shared" si="19"/>
        <v>198.7806</v>
      </c>
      <c r="AK86" s="59">
        <f>93.9733+70.8823</f>
        <v>164.85559999999998</v>
      </c>
      <c r="AL86" s="87">
        <v>27.3682</v>
      </c>
      <c r="AM86" s="26">
        <f t="shared" si="20"/>
        <v>192.22379999999998</v>
      </c>
      <c r="AN86" s="19">
        <f t="shared" si="30"/>
        <v>1318.9512999999997</v>
      </c>
      <c r="AO86" s="20">
        <f t="shared" si="31"/>
        <v>365.2693</v>
      </c>
      <c r="AP86" s="18">
        <f t="shared" si="17"/>
        <v>1684.2205999999999</v>
      </c>
    </row>
    <row r="87" spans="1:42" ht="12.75">
      <c r="A87" s="2">
        <f t="shared" si="32"/>
        <v>80</v>
      </c>
      <c r="B87" s="24" t="s">
        <v>154</v>
      </c>
      <c r="C87" s="21" t="s">
        <v>239</v>
      </c>
      <c r="D87" s="5">
        <v>99.02</v>
      </c>
      <c r="E87" s="7">
        <v>18.7485</v>
      </c>
      <c r="F87" s="6">
        <f t="shared" si="21"/>
        <v>117.76849999999999</v>
      </c>
      <c r="G87" s="5">
        <v>92.7</v>
      </c>
      <c r="H87" s="7">
        <v>18.1095</v>
      </c>
      <c r="I87" s="6">
        <f t="shared" si="22"/>
        <v>110.8095</v>
      </c>
      <c r="J87" s="68">
        <v>90.7</v>
      </c>
      <c r="K87" s="69">
        <v>16.7026</v>
      </c>
      <c r="L87" s="70">
        <f t="shared" si="23"/>
        <v>107.4026</v>
      </c>
      <c r="M87" s="68">
        <v>70.44299999999998</v>
      </c>
      <c r="N87" s="69">
        <v>18.4039</v>
      </c>
      <c r="O87" s="70">
        <f t="shared" si="33"/>
        <v>88.84689999999998</v>
      </c>
      <c r="P87" s="5">
        <v>31.067000000000014</v>
      </c>
      <c r="Q87" s="7">
        <v>16.3205</v>
      </c>
      <c r="R87" s="6">
        <f t="shared" si="24"/>
        <v>47.38750000000002</v>
      </c>
      <c r="S87" s="5">
        <v>0</v>
      </c>
      <c r="T87" s="7">
        <v>17.2141</v>
      </c>
      <c r="U87" s="6">
        <f t="shared" si="25"/>
        <v>17.2141</v>
      </c>
      <c r="V87" s="5">
        <v>0</v>
      </c>
      <c r="W87" s="7">
        <v>12.6314</v>
      </c>
      <c r="X87" s="6">
        <f t="shared" si="26"/>
        <v>12.6314</v>
      </c>
      <c r="Y87" s="5">
        <v>0</v>
      </c>
      <c r="Z87" s="7">
        <v>12.5194</v>
      </c>
      <c r="AA87" s="6">
        <f t="shared" si="27"/>
        <v>12.5194</v>
      </c>
      <c r="AB87" s="5">
        <v>0</v>
      </c>
      <c r="AC87" s="7">
        <v>12.9965</v>
      </c>
      <c r="AD87" s="6">
        <f t="shared" si="28"/>
        <v>12.9965</v>
      </c>
      <c r="AE87" s="86">
        <v>32.93</v>
      </c>
      <c r="AF87" s="88">
        <v>13.8197</v>
      </c>
      <c r="AG87" s="6">
        <f t="shared" si="29"/>
        <v>46.7497</v>
      </c>
      <c r="AH87" s="86">
        <v>81.49</v>
      </c>
      <c r="AI87" s="88">
        <v>16.6231</v>
      </c>
      <c r="AJ87" s="6">
        <f t="shared" si="19"/>
        <v>98.1131</v>
      </c>
      <c r="AK87" s="86">
        <v>107.62</v>
      </c>
      <c r="AL87" s="88">
        <v>17.7541</v>
      </c>
      <c r="AM87" s="26">
        <f t="shared" si="20"/>
        <v>125.3741</v>
      </c>
      <c r="AN87" s="19">
        <f t="shared" si="30"/>
        <v>605.97</v>
      </c>
      <c r="AO87" s="20">
        <f t="shared" si="31"/>
        <v>191.8433</v>
      </c>
      <c r="AP87" s="18">
        <f t="shared" si="17"/>
        <v>797.8132999999999</v>
      </c>
    </row>
    <row r="88" spans="1:42" ht="12.75">
      <c r="A88" s="2">
        <f t="shared" si="32"/>
        <v>81</v>
      </c>
      <c r="B88" s="24" t="s">
        <v>258</v>
      </c>
      <c r="C88" s="21"/>
      <c r="D88" s="5">
        <v>131.87</v>
      </c>
      <c r="E88" s="7">
        <v>23.0646</v>
      </c>
      <c r="F88" s="6">
        <f t="shared" si="21"/>
        <v>154.9346</v>
      </c>
      <c r="G88" s="5">
        <v>127.05</v>
      </c>
      <c r="H88" s="7">
        <v>22.0242</v>
      </c>
      <c r="I88" s="6">
        <f t="shared" si="22"/>
        <v>149.0742</v>
      </c>
      <c r="J88" s="68">
        <v>123.37</v>
      </c>
      <c r="K88" s="69">
        <v>19.7046</v>
      </c>
      <c r="L88" s="70">
        <f t="shared" si="23"/>
        <v>143.0746</v>
      </c>
      <c r="M88" s="68">
        <v>96.74799999999999</v>
      </c>
      <c r="N88" s="69">
        <v>22.8456</v>
      </c>
      <c r="O88" s="70">
        <f t="shared" si="33"/>
        <v>119.5936</v>
      </c>
      <c r="P88" s="5">
        <v>46.24200000000001</v>
      </c>
      <c r="Q88" s="7">
        <v>21.2004</v>
      </c>
      <c r="R88" s="6">
        <f t="shared" si="24"/>
        <v>67.4424</v>
      </c>
      <c r="S88" s="5">
        <v>0</v>
      </c>
      <c r="T88" s="7">
        <v>20.5188</v>
      </c>
      <c r="U88" s="6">
        <f t="shared" si="25"/>
        <v>20.5188</v>
      </c>
      <c r="V88" s="5">
        <v>0</v>
      </c>
      <c r="W88" s="7">
        <v>13.6602</v>
      </c>
      <c r="X88" s="6">
        <f t="shared" si="26"/>
        <v>13.6602</v>
      </c>
      <c r="Y88" s="5">
        <v>0</v>
      </c>
      <c r="Z88" s="7">
        <v>15.3354</v>
      </c>
      <c r="AA88" s="6">
        <f t="shared" si="27"/>
        <v>15.3354</v>
      </c>
      <c r="AB88" s="5">
        <v>0</v>
      </c>
      <c r="AC88" s="7">
        <v>17.1006</v>
      </c>
      <c r="AD88" s="6">
        <f t="shared" si="28"/>
        <v>17.1006</v>
      </c>
      <c r="AE88" s="86">
        <v>41.25</v>
      </c>
      <c r="AF88" s="88">
        <v>18.3506</v>
      </c>
      <c r="AG88" s="6">
        <f t="shared" si="29"/>
        <v>59.6006</v>
      </c>
      <c r="AH88" s="86">
        <v>106.03</v>
      </c>
      <c r="AI88" s="88">
        <v>20.5086</v>
      </c>
      <c r="AJ88" s="6">
        <f t="shared" si="19"/>
        <v>126.5386</v>
      </c>
      <c r="AK88" s="86">
        <v>147.95</v>
      </c>
      <c r="AL88" s="88">
        <v>21.1572</v>
      </c>
      <c r="AM88" s="26">
        <f t="shared" si="20"/>
        <v>169.10719999999998</v>
      </c>
      <c r="AN88" s="19">
        <f t="shared" si="30"/>
        <v>820.51</v>
      </c>
      <c r="AO88" s="20">
        <f t="shared" si="31"/>
        <v>235.4708</v>
      </c>
      <c r="AP88" s="18">
        <f>F88+I88+L88+O88+R88+U88+X88+AA88+AD88+AG88+AJ88+AM88</f>
        <v>1055.9808</v>
      </c>
    </row>
    <row r="89" spans="1:42" ht="12.75">
      <c r="A89" s="2">
        <f t="shared" si="32"/>
        <v>82</v>
      </c>
      <c r="B89" s="24" t="s">
        <v>155</v>
      </c>
      <c r="C89" s="21" t="s">
        <v>239</v>
      </c>
      <c r="D89" s="5">
        <v>61.01395</v>
      </c>
      <c r="E89" s="7">
        <v>15.1846</v>
      </c>
      <c r="F89" s="6">
        <f t="shared" si="21"/>
        <v>76.19855</v>
      </c>
      <c r="G89" s="5">
        <v>59.66</v>
      </c>
      <c r="H89" s="7">
        <v>15.1206</v>
      </c>
      <c r="I89" s="6">
        <f t="shared" si="22"/>
        <v>74.78059999999999</v>
      </c>
      <c r="J89" s="68">
        <v>107.64020000000001</v>
      </c>
      <c r="K89" s="69">
        <v>19.9092</v>
      </c>
      <c r="L89" s="70">
        <f t="shared" si="23"/>
        <v>127.5494</v>
      </c>
      <c r="M89" s="68">
        <v>41.609999999999985</v>
      </c>
      <c r="N89" s="69">
        <v>16.1464</v>
      </c>
      <c r="O89" s="70">
        <f t="shared" si="33"/>
        <v>57.756399999999985</v>
      </c>
      <c r="P89" s="5">
        <v>20.332473118279587</v>
      </c>
      <c r="Q89" s="7">
        <v>16.1818</v>
      </c>
      <c r="R89" s="6">
        <f t="shared" si="24"/>
        <v>36.51427311827959</v>
      </c>
      <c r="S89" s="5">
        <v>0</v>
      </c>
      <c r="T89" s="7">
        <v>17.0842</v>
      </c>
      <c r="U89" s="6">
        <f t="shared" si="25"/>
        <v>17.0842</v>
      </c>
      <c r="V89" s="5">
        <v>0</v>
      </c>
      <c r="W89" s="7">
        <v>16.804</v>
      </c>
      <c r="X89" s="6">
        <f t="shared" si="26"/>
        <v>16.804</v>
      </c>
      <c r="Y89" s="5">
        <v>0</v>
      </c>
      <c r="Z89" s="7">
        <v>16.0606</v>
      </c>
      <c r="AA89" s="6">
        <f t="shared" si="27"/>
        <v>16.0606</v>
      </c>
      <c r="AB89" s="5">
        <v>0</v>
      </c>
      <c r="AC89" s="7">
        <v>16.0924</v>
      </c>
      <c r="AD89" s="6">
        <f t="shared" si="28"/>
        <v>16.0924</v>
      </c>
      <c r="AE89" s="86">
        <v>30.947193548387084</v>
      </c>
      <c r="AF89" s="88">
        <v>18.6912</v>
      </c>
      <c r="AG89" s="6">
        <f t="shared" si="29"/>
        <v>49.638393548387086</v>
      </c>
      <c r="AH89" s="86">
        <v>79.82</v>
      </c>
      <c r="AI89" s="88">
        <v>20.217</v>
      </c>
      <c r="AJ89" s="6">
        <f t="shared" si="19"/>
        <v>100.03699999999999</v>
      </c>
      <c r="AK89" s="86">
        <v>105.18</v>
      </c>
      <c r="AL89" s="88">
        <v>21.0534</v>
      </c>
      <c r="AM89" s="26">
        <f t="shared" si="20"/>
        <v>126.2334</v>
      </c>
      <c r="AN89" s="19">
        <f t="shared" si="30"/>
        <v>506.2038166666666</v>
      </c>
      <c r="AO89" s="20">
        <f t="shared" si="31"/>
        <v>208.54540000000003</v>
      </c>
      <c r="AP89" s="18">
        <f>F89+I89+L89+O89+R89+U89+X89+AA89+AD89+AG89+AJ89+AM89</f>
        <v>714.7492166666666</v>
      </c>
    </row>
    <row r="90" spans="1:42" ht="12.75">
      <c r="A90" s="2">
        <f t="shared" si="32"/>
        <v>83</v>
      </c>
      <c r="B90" s="24" t="s">
        <v>156</v>
      </c>
      <c r="C90" s="21" t="s">
        <v>239</v>
      </c>
      <c r="D90" s="5">
        <v>123.04</v>
      </c>
      <c r="E90" s="7">
        <v>24.0822</v>
      </c>
      <c r="F90" s="6">
        <f t="shared" si="21"/>
        <v>147.12220000000002</v>
      </c>
      <c r="G90" s="5">
        <v>114.68</v>
      </c>
      <c r="H90" s="7">
        <v>23.0526</v>
      </c>
      <c r="I90" s="6">
        <f t="shared" si="22"/>
        <v>137.73260000000002</v>
      </c>
      <c r="J90" s="68">
        <v>131.81</v>
      </c>
      <c r="K90" s="69">
        <v>20.5568</v>
      </c>
      <c r="L90" s="70">
        <f t="shared" si="23"/>
        <v>152.3668</v>
      </c>
      <c r="M90" s="68">
        <v>101.98400000000001</v>
      </c>
      <c r="N90" s="69">
        <v>24.1315</v>
      </c>
      <c r="O90" s="70">
        <f t="shared" si="33"/>
        <v>126.11550000000001</v>
      </c>
      <c r="P90" s="5">
        <v>43.416</v>
      </c>
      <c r="Q90" s="7">
        <v>21.7572</v>
      </c>
      <c r="R90" s="6">
        <f t="shared" si="24"/>
        <v>65.1732</v>
      </c>
      <c r="S90" s="5">
        <v>0</v>
      </c>
      <c r="T90" s="7">
        <v>21.357</v>
      </c>
      <c r="U90" s="6">
        <f t="shared" si="25"/>
        <v>21.357</v>
      </c>
      <c r="V90" s="5">
        <v>0</v>
      </c>
      <c r="W90" s="7">
        <v>32.2754</v>
      </c>
      <c r="X90" s="6">
        <f t="shared" si="26"/>
        <v>32.2754</v>
      </c>
      <c r="Y90" s="5">
        <v>0</v>
      </c>
      <c r="Z90" s="7">
        <v>19.5606</v>
      </c>
      <c r="AA90" s="6">
        <f t="shared" si="27"/>
        <v>19.5606</v>
      </c>
      <c r="AB90" s="5">
        <v>0</v>
      </c>
      <c r="AC90" s="7">
        <v>20.8637</v>
      </c>
      <c r="AD90" s="6">
        <f t="shared" si="28"/>
        <v>20.8637</v>
      </c>
      <c r="AE90" s="86">
        <v>43.61</v>
      </c>
      <c r="AF90" s="88">
        <v>21.3855</v>
      </c>
      <c r="AG90" s="6">
        <f t="shared" si="29"/>
        <v>64.99549999999999</v>
      </c>
      <c r="AH90" s="86">
        <v>109.33</v>
      </c>
      <c r="AI90" s="88">
        <v>23.0082</v>
      </c>
      <c r="AJ90" s="6">
        <f t="shared" si="19"/>
        <v>132.3382</v>
      </c>
      <c r="AK90" s="86">
        <v>146.73</v>
      </c>
      <c r="AL90" s="88">
        <v>21.7416</v>
      </c>
      <c r="AM90" s="26">
        <f t="shared" si="20"/>
        <v>168.4716</v>
      </c>
      <c r="AN90" s="19">
        <f t="shared" si="30"/>
        <v>814.6000000000001</v>
      </c>
      <c r="AO90" s="20">
        <f t="shared" si="31"/>
        <v>273.7723</v>
      </c>
      <c r="AP90" s="18">
        <f>F90+I90+L90+O90+R90+U90+X90+AA90+AD90+AG90+AJ90+AM90</f>
        <v>1088.3723</v>
      </c>
    </row>
    <row r="91" spans="1:42" ht="12.75">
      <c r="A91" s="2">
        <f t="shared" si="32"/>
        <v>84</v>
      </c>
      <c r="B91" s="24" t="s">
        <v>157</v>
      </c>
      <c r="C91" s="21" t="s">
        <v>239</v>
      </c>
      <c r="D91" s="5">
        <v>67.62</v>
      </c>
      <c r="E91" s="7">
        <v>10.9866</v>
      </c>
      <c r="F91" s="6">
        <f t="shared" si="21"/>
        <v>78.6066</v>
      </c>
      <c r="G91" s="5">
        <v>64.86</v>
      </c>
      <c r="H91" s="7">
        <v>10.6806</v>
      </c>
      <c r="I91" s="6">
        <f t="shared" si="22"/>
        <v>75.5406</v>
      </c>
      <c r="J91" s="68">
        <v>63.45</v>
      </c>
      <c r="K91" s="69">
        <v>10.5</v>
      </c>
      <c r="L91" s="70">
        <f t="shared" si="23"/>
        <v>73.95</v>
      </c>
      <c r="M91" s="68">
        <v>51.024</v>
      </c>
      <c r="N91" s="69">
        <v>11.8788</v>
      </c>
      <c r="O91" s="70">
        <f t="shared" si="33"/>
        <v>62.9028</v>
      </c>
      <c r="P91" s="5">
        <v>23.256000000000004</v>
      </c>
      <c r="Q91" s="7">
        <v>10.1898</v>
      </c>
      <c r="R91" s="6">
        <f t="shared" si="24"/>
        <v>33.445800000000006</v>
      </c>
      <c r="S91" s="5">
        <v>0</v>
      </c>
      <c r="T91" s="7">
        <v>8.7036</v>
      </c>
      <c r="U91" s="6">
        <f t="shared" si="25"/>
        <v>8.7036</v>
      </c>
      <c r="V91" s="5">
        <v>0</v>
      </c>
      <c r="W91" s="7">
        <v>5.8416</v>
      </c>
      <c r="X91" s="6">
        <f t="shared" si="26"/>
        <v>5.8416</v>
      </c>
      <c r="Y91" s="5">
        <v>0</v>
      </c>
      <c r="Z91" s="7">
        <v>7.1892</v>
      </c>
      <c r="AA91" s="6">
        <f t="shared" si="27"/>
        <v>7.1892</v>
      </c>
      <c r="AB91" s="5">
        <v>0</v>
      </c>
      <c r="AC91" s="7">
        <v>9.7484</v>
      </c>
      <c r="AD91" s="6">
        <f t="shared" si="28"/>
        <v>9.7484</v>
      </c>
      <c r="AE91" s="86">
        <v>18.61</v>
      </c>
      <c r="AF91" s="88">
        <v>11.144</v>
      </c>
      <c r="AG91" s="6">
        <f t="shared" si="29"/>
        <v>29.753999999999998</v>
      </c>
      <c r="AH91" s="86">
        <v>56.6</v>
      </c>
      <c r="AI91" s="88">
        <v>11.1042</v>
      </c>
      <c r="AJ91" s="6">
        <f t="shared" si="19"/>
        <v>67.7042</v>
      </c>
      <c r="AK91" s="86">
        <v>75.99</v>
      </c>
      <c r="AL91" s="88">
        <v>11.556</v>
      </c>
      <c r="AM91" s="26">
        <f t="shared" si="20"/>
        <v>87.54599999999999</v>
      </c>
      <c r="AN91" s="19">
        <f t="shared" si="30"/>
        <v>421.4100000000001</v>
      </c>
      <c r="AO91" s="20">
        <f t="shared" si="31"/>
        <v>119.52280000000002</v>
      </c>
      <c r="AP91" s="18">
        <f t="shared" si="17"/>
        <v>540.9328</v>
      </c>
    </row>
    <row r="92" spans="1:42" ht="12.75">
      <c r="A92" s="2">
        <f t="shared" si="32"/>
        <v>85</v>
      </c>
      <c r="B92" s="24" t="s">
        <v>158</v>
      </c>
      <c r="C92" s="21" t="s">
        <v>239</v>
      </c>
      <c r="D92" s="5">
        <v>72.38129000000002</v>
      </c>
      <c r="E92" s="7">
        <v>16.6484</v>
      </c>
      <c r="F92" s="6">
        <f t="shared" si="21"/>
        <v>89.02969000000002</v>
      </c>
      <c r="G92" s="5">
        <v>64.04</v>
      </c>
      <c r="H92" s="7">
        <v>18.3642</v>
      </c>
      <c r="I92" s="6">
        <f t="shared" si="22"/>
        <v>82.4042</v>
      </c>
      <c r="J92" s="68">
        <v>86.03</v>
      </c>
      <c r="K92" s="69">
        <v>23.9928</v>
      </c>
      <c r="L92" s="70">
        <f t="shared" si="23"/>
        <v>110.0228</v>
      </c>
      <c r="M92" s="68">
        <v>76.59</v>
      </c>
      <c r="N92" s="69">
        <v>17.6948</v>
      </c>
      <c r="O92" s="70">
        <f t="shared" si="33"/>
        <v>94.2848</v>
      </c>
      <c r="P92" s="5">
        <v>25.796290322580653</v>
      </c>
      <c r="Q92" s="7">
        <v>17.654</v>
      </c>
      <c r="R92" s="6">
        <f t="shared" si="24"/>
        <v>43.450290322580656</v>
      </c>
      <c r="S92" s="5">
        <v>0</v>
      </c>
      <c r="T92" s="7">
        <v>16.7775</v>
      </c>
      <c r="U92" s="6">
        <f t="shared" si="25"/>
        <v>16.7775</v>
      </c>
      <c r="V92" s="5">
        <v>0</v>
      </c>
      <c r="W92" s="7">
        <v>15.3386</v>
      </c>
      <c r="X92" s="6">
        <f t="shared" si="26"/>
        <v>15.3386</v>
      </c>
      <c r="Y92" s="5">
        <v>0</v>
      </c>
      <c r="Z92" s="7">
        <v>16.5512</v>
      </c>
      <c r="AA92" s="6">
        <f t="shared" si="27"/>
        <v>16.5512</v>
      </c>
      <c r="AB92" s="5">
        <v>0</v>
      </c>
      <c r="AC92" s="7">
        <v>16.9676</v>
      </c>
      <c r="AD92" s="6">
        <f t="shared" si="28"/>
        <v>16.9676</v>
      </c>
      <c r="AE92" s="86">
        <v>28.96950967741935</v>
      </c>
      <c r="AF92" s="88">
        <v>20.5698</v>
      </c>
      <c r="AG92" s="6">
        <f t="shared" si="29"/>
        <v>49.539309677419354</v>
      </c>
      <c r="AH92" s="86">
        <v>65.83</v>
      </c>
      <c r="AI92" s="88">
        <v>21.3084</v>
      </c>
      <c r="AJ92" s="6">
        <f t="shared" si="19"/>
        <v>87.13839999999999</v>
      </c>
      <c r="AK92" s="86">
        <v>88.14</v>
      </c>
      <c r="AL92" s="88">
        <v>21.9396</v>
      </c>
      <c r="AM92" s="26">
        <f t="shared" si="20"/>
        <v>110.0796</v>
      </c>
      <c r="AN92" s="19">
        <f t="shared" si="30"/>
        <v>507.77709</v>
      </c>
      <c r="AO92" s="20">
        <f t="shared" si="31"/>
        <v>223.80689999999998</v>
      </c>
      <c r="AP92" s="18">
        <f t="shared" si="17"/>
        <v>731.5839900000001</v>
      </c>
    </row>
    <row r="93" spans="1:42" ht="12.75">
      <c r="A93" s="2">
        <f t="shared" si="32"/>
        <v>86</v>
      </c>
      <c r="B93" s="24" t="s">
        <v>159</v>
      </c>
      <c r="C93" s="21" t="s">
        <v>239</v>
      </c>
      <c r="D93" s="5">
        <v>108.59722</v>
      </c>
      <c r="E93" s="7">
        <v>21.3884</v>
      </c>
      <c r="F93" s="6">
        <f t="shared" si="21"/>
        <v>129.98561999999998</v>
      </c>
      <c r="G93" s="5">
        <v>61.36</v>
      </c>
      <c r="H93" s="7">
        <v>23.9442</v>
      </c>
      <c r="I93" s="6">
        <f t="shared" si="22"/>
        <v>85.3042</v>
      </c>
      <c r="J93" s="68">
        <v>83.37</v>
      </c>
      <c r="K93" s="69">
        <v>26.8272</v>
      </c>
      <c r="L93" s="70">
        <f t="shared" si="23"/>
        <v>110.19720000000001</v>
      </c>
      <c r="M93" s="68">
        <v>79.56</v>
      </c>
      <c r="N93" s="69">
        <v>20.285</v>
      </c>
      <c r="O93" s="70">
        <f t="shared" si="33"/>
        <v>99.845</v>
      </c>
      <c r="P93" s="5">
        <v>25.20516129032258</v>
      </c>
      <c r="Q93" s="7">
        <v>20.9444</v>
      </c>
      <c r="R93" s="6">
        <f t="shared" si="24"/>
        <v>46.14956129032258</v>
      </c>
      <c r="S93" s="5">
        <v>0</v>
      </c>
      <c r="T93" s="7">
        <v>20.0676</v>
      </c>
      <c r="U93" s="6">
        <f t="shared" si="25"/>
        <v>20.0676</v>
      </c>
      <c r="V93" s="5">
        <v>0</v>
      </c>
      <c r="W93" s="7">
        <v>19.4972</v>
      </c>
      <c r="X93" s="6">
        <f t="shared" si="26"/>
        <v>19.4972</v>
      </c>
      <c r="Y93" s="5">
        <v>0</v>
      </c>
      <c r="Z93" s="7">
        <v>20.0205</v>
      </c>
      <c r="AA93" s="6">
        <f t="shared" si="27"/>
        <v>20.0205</v>
      </c>
      <c r="AB93" s="5">
        <v>0</v>
      </c>
      <c r="AC93" s="7">
        <v>21.869</v>
      </c>
      <c r="AD93" s="6">
        <f t="shared" si="28"/>
        <v>21.869</v>
      </c>
      <c r="AE93" s="86">
        <v>33.328038709677415</v>
      </c>
      <c r="AF93" s="88">
        <v>21.4273</v>
      </c>
      <c r="AG93" s="6">
        <f t="shared" si="29"/>
        <v>54.75533870967742</v>
      </c>
      <c r="AH93" s="86">
        <v>85.6</v>
      </c>
      <c r="AI93" s="88">
        <v>45.7698</v>
      </c>
      <c r="AJ93" s="6">
        <f t="shared" si="19"/>
        <v>131.3698</v>
      </c>
      <c r="AK93" s="86">
        <v>112.81</v>
      </c>
      <c r="AL93" s="88">
        <v>44.1462</v>
      </c>
      <c r="AM93" s="26">
        <f t="shared" si="20"/>
        <v>156.9562</v>
      </c>
      <c r="AN93" s="19">
        <f t="shared" si="30"/>
        <v>589.83042</v>
      </c>
      <c r="AO93" s="20">
        <f t="shared" si="31"/>
        <v>306.1868</v>
      </c>
      <c r="AP93" s="18">
        <f t="shared" si="17"/>
        <v>896.0172199999998</v>
      </c>
    </row>
    <row r="94" spans="1:42" ht="12.75">
      <c r="A94" s="2">
        <f t="shared" si="32"/>
        <v>87</v>
      </c>
      <c r="B94" s="24" t="s">
        <v>160</v>
      </c>
      <c r="C94" s="21" t="s">
        <v>239</v>
      </c>
      <c r="D94" s="5">
        <v>44.42043999999999</v>
      </c>
      <c r="E94" s="7">
        <v>15.4776</v>
      </c>
      <c r="F94" s="6">
        <f t="shared" si="21"/>
        <v>59.898039999999995</v>
      </c>
      <c r="G94" s="5">
        <v>73.23</v>
      </c>
      <c r="H94" s="7">
        <v>15.2646</v>
      </c>
      <c r="I94" s="6">
        <f t="shared" si="22"/>
        <v>88.4946</v>
      </c>
      <c r="J94" s="68">
        <v>70.97</v>
      </c>
      <c r="K94" s="69">
        <v>15.1308</v>
      </c>
      <c r="L94" s="70">
        <f t="shared" si="23"/>
        <v>86.10079999999999</v>
      </c>
      <c r="M94" s="68">
        <v>55.21800000000002</v>
      </c>
      <c r="N94" s="69">
        <v>17.3178</v>
      </c>
      <c r="O94" s="70">
        <f t="shared" si="33"/>
        <v>72.53580000000002</v>
      </c>
      <c r="P94" s="5">
        <v>24.531999999999982</v>
      </c>
      <c r="Q94" s="7">
        <v>14.952</v>
      </c>
      <c r="R94" s="6">
        <f t="shared" si="24"/>
        <v>39.48399999999998</v>
      </c>
      <c r="S94" s="5">
        <v>0</v>
      </c>
      <c r="T94" s="7">
        <v>14.1935</v>
      </c>
      <c r="U94" s="6">
        <f t="shared" si="25"/>
        <v>14.1935</v>
      </c>
      <c r="V94" s="5">
        <v>0</v>
      </c>
      <c r="W94" s="7">
        <v>12.4128</v>
      </c>
      <c r="X94" s="6">
        <f t="shared" si="26"/>
        <v>12.4128</v>
      </c>
      <c r="Y94" s="5">
        <v>0</v>
      </c>
      <c r="Z94" s="7">
        <v>12.6762</v>
      </c>
      <c r="AA94" s="6">
        <f t="shared" si="27"/>
        <v>12.6762</v>
      </c>
      <c r="AB94" s="5">
        <v>0</v>
      </c>
      <c r="AC94" s="7">
        <v>13.5786</v>
      </c>
      <c r="AD94" s="6">
        <f t="shared" si="28"/>
        <v>13.5786</v>
      </c>
      <c r="AE94" s="86">
        <v>22.65</v>
      </c>
      <c r="AF94" s="88">
        <v>13.7418</v>
      </c>
      <c r="AG94" s="6">
        <f t="shared" si="29"/>
        <v>36.391799999999996</v>
      </c>
      <c r="AH94" s="86">
        <v>62.96</v>
      </c>
      <c r="AI94" s="88">
        <v>15.4656</v>
      </c>
      <c r="AJ94" s="6">
        <f t="shared" si="19"/>
        <v>78.4256</v>
      </c>
      <c r="AK94" s="86">
        <v>83.71</v>
      </c>
      <c r="AL94" s="88">
        <v>15.6402</v>
      </c>
      <c r="AM94" s="26">
        <f t="shared" si="20"/>
        <v>99.3502</v>
      </c>
      <c r="AN94" s="19">
        <f t="shared" si="30"/>
        <v>437.69043999999997</v>
      </c>
      <c r="AO94" s="20">
        <f t="shared" si="31"/>
        <v>175.85150000000002</v>
      </c>
      <c r="AP94" s="18">
        <f t="shared" si="17"/>
        <v>613.54194</v>
      </c>
    </row>
    <row r="95" spans="1:42" ht="12.75">
      <c r="A95" s="2">
        <f t="shared" si="32"/>
        <v>88</v>
      </c>
      <c r="B95" s="24" t="s">
        <v>161</v>
      </c>
      <c r="C95" s="21" t="s">
        <v>239</v>
      </c>
      <c r="D95" s="5">
        <v>69.03</v>
      </c>
      <c r="E95" s="7">
        <v>18.8442</v>
      </c>
      <c r="F95" s="6">
        <f t="shared" si="21"/>
        <v>87.8742</v>
      </c>
      <c r="G95" s="5">
        <v>89.21</v>
      </c>
      <c r="H95" s="7">
        <v>18.7356</v>
      </c>
      <c r="I95" s="6">
        <f t="shared" si="22"/>
        <v>107.9456</v>
      </c>
      <c r="J95" s="68">
        <v>85.76</v>
      </c>
      <c r="K95" s="69">
        <v>19.3842</v>
      </c>
      <c r="L95" s="70">
        <f t="shared" si="23"/>
        <v>105.14420000000001</v>
      </c>
      <c r="M95" s="68">
        <v>67.14400000000002</v>
      </c>
      <c r="N95" s="69">
        <v>21.99</v>
      </c>
      <c r="O95" s="70">
        <f t="shared" si="33"/>
        <v>89.13400000000001</v>
      </c>
      <c r="P95" s="5">
        <v>30.54599999999998</v>
      </c>
      <c r="Q95" s="7">
        <v>20.6376</v>
      </c>
      <c r="R95" s="6">
        <f t="shared" si="24"/>
        <v>51.183599999999984</v>
      </c>
      <c r="S95" s="5">
        <v>0</v>
      </c>
      <c r="T95" s="7">
        <v>19.7352</v>
      </c>
      <c r="U95" s="6">
        <f t="shared" si="25"/>
        <v>19.7352</v>
      </c>
      <c r="V95" s="5">
        <v>0</v>
      </c>
      <c r="W95" s="7">
        <v>14.7054</v>
      </c>
      <c r="X95" s="6">
        <f t="shared" si="26"/>
        <v>14.7054</v>
      </c>
      <c r="Y95" s="5">
        <v>0</v>
      </c>
      <c r="Z95" s="7">
        <v>16.9326</v>
      </c>
      <c r="AA95" s="6">
        <f t="shared" si="27"/>
        <v>16.9326</v>
      </c>
      <c r="AB95" s="5">
        <v>0</v>
      </c>
      <c r="AC95" s="7">
        <v>19.2156</v>
      </c>
      <c r="AD95" s="6">
        <f t="shared" si="28"/>
        <v>19.2156</v>
      </c>
      <c r="AE95" s="86">
        <v>28.75</v>
      </c>
      <c r="AF95" s="88">
        <v>19.626</v>
      </c>
      <c r="AG95" s="6">
        <f t="shared" si="29"/>
        <v>48.376000000000005</v>
      </c>
      <c r="AH95" s="86">
        <v>77.01</v>
      </c>
      <c r="AI95" s="88">
        <v>21.8814</v>
      </c>
      <c r="AJ95" s="6">
        <f t="shared" si="19"/>
        <v>98.8914</v>
      </c>
      <c r="AK95" s="86">
        <v>101.57</v>
      </c>
      <c r="AL95" s="88">
        <v>18.909</v>
      </c>
      <c r="AM95" s="26">
        <f t="shared" si="20"/>
        <v>120.47899999999998</v>
      </c>
      <c r="AN95" s="19">
        <f t="shared" si="30"/>
        <v>549.02</v>
      </c>
      <c r="AO95" s="20">
        <f t="shared" si="31"/>
        <v>230.59679999999997</v>
      </c>
      <c r="AP95" s="18">
        <f t="shared" si="17"/>
        <v>779.6168</v>
      </c>
    </row>
    <row r="96" spans="1:42" ht="12.75">
      <c r="A96" s="2">
        <f t="shared" si="32"/>
        <v>89</v>
      </c>
      <c r="B96" s="24" t="s">
        <v>162</v>
      </c>
      <c r="C96" s="21" t="s">
        <v>239</v>
      </c>
      <c r="D96" s="5">
        <v>55.98</v>
      </c>
      <c r="E96" s="7">
        <v>10.3044</v>
      </c>
      <c r="F96" s="6">
        <f t="shared" si="21"/>
        <v>66.28439999999999</v>
      </c>
      <c r="G96" s="5">
        <v>53.99</v>
      </c>
      <c r="H96" s="7">
        <v>12.1692</v>
      </c>
      <c r="I96" s="6">
        <f t="shared" si="22"/>
        <v>66.1592</v>
      </c>
      <c r="J96" s="68">
        <v>51.86</v>
      </c>
      <c r="K96" s="69">
        <v>8.6034</v>
      </c>
      <c r="L96" s="70">
        <f t="shared" si="23"/>
        <v>60.4634</v>
      </c>
      <c r="M96" s="68">
        <v>40.762</v>
      </c>
      <c r="N96" s="69">
        <v>12.27</v>
      </c>
      <c r="O96" s="70">
        <f t="shared" si="33"/>
        <v>53.032</v>
      </c>
      <c r="P96" s="5">
        <v>18.897999999999996</v>
      </c>
      <c r="Q96" s="7">
        <v>8.2171</v>
      </c>
      <c r="R96" s="6">
        <f t="shared" si="24"/>
        <v>27.115099999999998</v>
      </c>
      <c r="S96" s="5">
        <v>0</v>
      </c>
      <c r="T96" s="7">
        <v>7.488</v>
      </c>
      <c r="U96" s="6">
        <f t="shared" si="25"/>
        <v>7.488</v>
      </c>
      <c r="V96" s="5">
        <v>0</v>
      </c>
      <c r="W96" s="7">
        <v>5.7078</v>
      </c>
      <c r="X96" s="6">
        <f t="shared" si="26"/>
        <v>5.7078</v>
      </c>
      <c r="Y96" s="5">
        <v>0</v>
      </c>
      <c r="Z96" s="7">
        <v>6.2994</v>
      </c>
      <c r="AA96" s="6">
        <f t="shared" si="27"/>
        <v>6.2994</v>
      </c>
      <c r="AB96" s="5">
        <v>0</v>
      </c>
      <c r="AC96" s="7">
        <v>7.3482</v>
      </c>
      <c r="AD96" s="6">
        <f t="shared" si="28"/>
        <v>7.3482</v>
      </c>
      <c r="AE96" s="86">
        <v>17.09</v>
      </c>
      <c r="AF96" s="88">
        <v>7.884</v>
      </c>
      <c r="AG96" s="6">
        <f t="shared" si="29"/>
        <v>24.974</v>
      </c>
      <c r="AH96" s="86">
        <v>47.24</v>
      </c>
      <c r="AI96" s="88">
        <v>9.0138</v>
      </c>
      <c r="AJ96" s="6">
        <f t="shared" si="19"/>
        <v>56.2538</v>
      </c>
      <c r="AK96" s="86">
        <v>63.16</v>
      </c>
      <c r="AL96" s="88">
        <v>8.5752</v>
      </c>
      <c r="AM96" s="26">
        <f t="shared" si="20"/>
        <v>71.73519999999999</v>
      </c>
      <c r="AN96" s="19">
        <f t="shared" si="30"/>
        <v>348.98</v>
      </c>
      <c r="AO96" s="20">
        <f t="shared" si="31"/>
        <v>103.88050000000001</v>
      </c>
      <c r="AP96" s="18">
        <f t="shared" si="17"/>
        <v>452.8605</v>
      </c>
    </row>
    <row r="97" spans="1:42" ht="12.75">
      <c r="A97" s="2">
        <f t="shared" si="32"/>
        <v>90</v>
      </c>
      <c r="B97" s="24" t="s">
        <v>163</v>
      </c>
      <c r="C97" s="21" t="s">
        <v>239</v>
      </c>
      <c r="D97" s="5">
        <v>69.99714285714286</v>
      </c>
      <c r="E97" s="7">
        <v>14.943</v>
      </c>
      <c r="F97" s="6">
        <f t="shared" si="21"/>
        <v>84.94014285714286</v>
      </c>
      <c r="G97" s="5">
        <v>69.99</v>
      </c>
      <c r="H97" s="7">
        <v>14.589</v>
      </c>
      <c r="I97" s="6">
        <f t="shared" si="22"/>
        <v>84.579</v>
      </c>
      <c r="J97" s="68">
        <v>70.37</v>
      </c>
      <c r="K97" s="69">
        <v>14.5692</v>
      </c>
      <c r="L97" s="70">
        <f t="shared" si="23"/>
        <v>84.9392</v>
      </c>
      <c r="M97" s="68">
        <v>57.538</v>
      </c>
      <c r="N97" s="69">
        <v>17.4696</v>
      </c>
      <c r="O97" s="70">
        <f t="shared" si="33"/>
        <v>75.0076</v>
      </c>
      <c r="P97" s="5">
        <v>26.962000000000003</v>
      </c>
      <c r="Q97" s="7">
        <v>13.732</v>
      </c>
      <c r="R97" s="6">
        <f t="shared" si="24"/>
        <v>40.694</v>
      </c>
      <c r="S97" s="5">
        <v>0</v>
      </c>
      <c r="T97" s="7">
        <v>21.6864</v>
      </c>
      <c r="U97" s="6">
        <f t="shared" si="25"/>
        <v>21.6864</v>
      </c>
      <c r="V97" s="5">
        <v>0</v>
      </c>
      <c r="W97" s="7">
        <v>14.7852</v>
      </c>
      <c r="X97" s="6">
        <f t="shared" si="26"/>
        <v>14.7852</v>
      </c>
      <c r="Y97" s="5">
        <v>0</v>
      </c>
      <c r="Z97" s="7">
        <v>11.2356</v>
      </c>
      <c r="AA97" s="6">
        <f t="shared" si="27"/>
        <v>11.2356</v>
      </c>
      <c r="AB97" s="5">
        <v>0</v>
      </c>
      <c r="AC97" s="7">
        <v>13.7256</v>
      </c>
      <c r="AD97" s="6">
        <f t="shared" si="28"/>
        <v>13.7256</v>
      </c>
      <c r="AE97" s="86">
        <v>21.68</v>
      </c>
      <c r="AF97" s="88">
        <v>14.8819</v>
      </c>
      <c r="AG97" s="6">
        <f t="shared" si="29"/>
        <v>36.5619</v>
      </c>
      <c r="AH97" s="86">
        <v>60.13</v>
      </c>
      <c r="AI97" s="88">
        <v>16.4064</v>
      </c>
      <c r="AJ97" s="6">
        <f t="shared" si="19"/>
        <v>76.5364</v>
      </c>
      <c r="AK97" s="86">
        <v>77.64</v>
      </c>
      <c r="AL97" s="88">
        <v>16.2972</v>
      </c>
      <c r="AM97" s="26">
        <f t="shared" si="20"/>
        <v>93.9372</v>
      </c>
      <c r="AN97" s="19">
        <f t="shared" si="30"/>
        <v>454.3071428571428</v>
      </c>
      <c r="AO97" s="20">
        <f t="shared" si="31"/>
        <v>184.32109999999997</v>
      </c>
      <c r="AP97" s="18">
        <f t="shared" si="17"/>
        <v>638.6282428571427</v>
      </c>
    </row>
    <row r="98" spans="1:42" ht="12.75">
      <c r="A98" s="2">
        <f t="shared" si="32"/>
        <v>91</v>
      </c>
      <c r="B98" s="24" t="s">
        <v>164</v>
      </c>
      <c r="C98" s="21" t="s">
        <v>239</v>
      </c>
      <c r="D98" s="5">
        <v>91.74757200000002</v>
      </c>
      <c r="E98" s="7">
        <v>23.6871</v>
      </c>
      <c r="F98" s="6">
        <f t="shared" si="21"/>
        <v>115.43467200000002</v>
      </c>
      <c r="G98" s="5">
        <v>67.67</v>
      </c>
      <c r="H98" s="7">
        <v>16.9242</v>
      </c>
      <c r="I98" s="6">
        <f t="shared" si="22"/>
        <v>84.5942</v>
      </c>
      <c r="J98" s="68">
        <v>90.46</v>
      </c>
      <c r="K98" s="69">
        <v>21.1074</v>
      </c>
      <c r="L98" s="70">
        <f t="shared" si="23"/>
        <v>111.56739999999999</v>
      </c>
      <c r="M98" s="68">
        <v>70.20799999999998</v>
      </c>
      <c r="N98" s="69">
        <v>24.0732</v>
      </c>
      <c r="O98" s="70">
        <f t="shared" si="33"/>
        <v>94.28119999999998</v>
      </c>
      <c r="P98" s="5">
        <v>31.86200000000001</v>
      </c>
      <c r="Q98" s="7">
        <v>21.4651</v>
      </c>
      <c r="R98" s="6">
        <f t="shared" si="24"/>
        <v>53.32710000000001</v>
      </c>
      <c r="S98" s="5">
        <v>0</v>
      </c>
      <c r="T98" s="7">
        <v>21.0756</v>
      </c>
      <c r="U98" s="6">
        <f t="shared" si="25"/>
        <v>21.0756</v>
      </c>
      <c r="V98" s="5">
        <v>0</v>
      </c>
      <c r="W98" s="7">
        <v>16.1094</v>
      </c>
      <c r="X98" s="6">
        <f t="shared" si="26"/>
        <v>16.1094</v>
      </c>
      <c r="Y98" s="5">
        <v>0</v>
      </c>
      <c r="Z98" s="7">
        <v>17.3034</v>
      </c>
      <c r="AA98" s="6">
        <f t="shared" si="27"/>
        <v>17.3034</v>
      </c>
      <c r="AB98" s="5">
        <v>0</v>
      </c>
      <c r="AC98" s="7">
        <v>18.5238</v>
      </c>
      <c r="AD98" s="6">
        <f t="shared" si="28"/>
        <v>18.5238</v>
      </c>
      <c r="AE98" s="86">
        <v>29.83</v>
      </c>
      <c r="AF98" s="88">
        <v>19.3993</v>
      </c>
      <c r="AG98" s="6">
        <f t="shared" si="29"/>
        <v>49.229299999999995</v>
      </c>
      <c r="AH98" s="86">
        <v>80.93</v>
      </c>
      <c r="AI98" s="88">
        <v>22.5468</v>
      </c>
      <c r="AJ98" s="6">
        <f t="shared" si="19"/>
        <v>103.47680000000001</v>
      </c>
      <c r="AK98" s="86">
        <v>105.87</v>
      </c>
      <c r="AL98" s="88">
        <v>22.4286</v>
      </c>
      <c r="AM98" s="26">
        <f t="shared" si="20"/>
        <v>128.2986</v>
      </c>
      <c r="AN98" s="19">
        <f t="shared" si="30"/>
        <v>568.5775719999999</v>
      </c>
      <c r="AO98" s="20">
        <f t="shared" si="31"/>
        <v>244.6439</v>
      </c>
      <c r="AP98" s="18">
        <f t="shared" si="17"/>
        <v>813.2214720000001</v>
      </c>
    </row>
    <row r="99" spans="1:42" ht="12.75">
      <c r="A99" s="2">
        <f t="shared" si="32"/>
        <v>92</v>
      </c>
      <c r="B99" s="24" t="s">
        <v>165</v>
      </c>
      <c r="C99" s="21" t="s">
        <v>239</v>
      </c>
      <c r="D99" s="5">
        <v>79.5028</v>
      </c>
      <c r="E99" s="7">
        <v>17.3538</v>
      </c>
      <c r="F99" s="6">
        <f t="shared" si="21"/>
        <v>96.85659999999999</v>
      </c>
      <c r="G99" s="5">
        <v>96.91</v>
      </c>
      <c r="H99" s="7">
        <v>17.19</v>
      </c>
      <c r="I99" s="6">
        <f t="shared" si="22"/>
        <v>114.1</v>
      </c>
      <c r="J99" s="68">
        <v>93.19</v>
      </c>
      <c r="K99" s="69">
        <v>16.8486</v>
      </c>
      <c r="L99" s="70">
        <f t="shared" si="23"/>
        <v>110.0386</v>
      </c>
      <c r="M99" s="68">
        <v>74.2</v>
      </c>
      <c r="N99" s="69">
        <v>18.4674</v>
      </c>
      <c r="O99" s="70">
        <f t="shared" si="33"/>
        <v>92.6674</v>
      </c>
      <c r="P99" s="5">
        <v>35.49</v>
      </c>
      <c r="Q99" s="7">
        <v>17.514</v>
      </c>
      <c r="R99" s="6">
        <f t="shared" si="24"/>
        <v>53.004000000000005</v>
      </c>
      <c r="S99" s="5">
        <v>0</v>
      </c>
      <c r="T99" s="7">
        <v>16.8717</v>
      </c>
      <c r="U99" s="6">
        <f t="shared" si="25"/>
        <v>16.8717</v>
      </c>
      <c r="V99" s="5">
        <v>0</v>
      </c>
      <c r="W99" s="7">
        <v>17.0778</v>
      </c>
      <c r="X99" s="6">
        <f t="shared" si="26"/>
        <v>17.0778</v>
      </c>
      <c r="Y99" s="5">
        <v>0</v>
      </c>
      <c r="Z99" s="7">
        <v>16.5936</v>
      </c>
      <c r="AA99" s="6">
        <f t="shared" si="27"/>
        <v>16.5936</v>
      </c>
      <c r="AB99" s="5">
        <v>0</v>
      </c>
      <c r="AC99" s="7">
        <v>18.3054</v>
      </c>
      <c r="AD99" s="6">
        <f t="shared" si="28"/>
        <v>18.3054</v>
      </c>
      <c r="AE99" s="86">
        <v>39.92</v>
      </c>
      <c r="AF99" s="88">
        <v>21.4338</v>
      </c>
      <c r="AG99" s="6">
        <f t="shared" si="29"/>
        <v>61.35380000000001</v>
      </c>
      <c r="AH99" s="86">
        <v>80.82</v>
      </c>
      <c r="AI99" s="88">
        <v>22.8072</v>
      </c>
      <c r="AJ99" s="6">
        <f t="shared" si="19"/>
        <v>103.62719999999999</v>
      </c>
      <c r="AK99" s="86">
        <v>108.63</v>
      </c>
      <c r="AL99" s="88">
        <v>22.236</v>
      </c>
      <c r="AM99" s="26">
        <f t="shared" si="20"/>
        <v>130.86599999999999</v>
      </c>
      <c r="AN99" s="19">
        <f t="shared" si="30"/>
        <v>608.6628000000001</v>
      </c>
      <c r="AO99" s="20">
        <f t="shared" si="31"/>
        <v>222.69929999999997</v>
      </c>
      <c r="AP99" s="18">
        <f t="shared" si="17"/>
        <v>831.3620999999999</v>
      </c>
    </row>
    <row r="100" spans="1:42" ht="12.75">
      <c r="A100" s="2">
        <f t="shared" si="32"/>
        <v>93</v>
      </c>
      <c r="B100" s="24" t="s">
        <v>166</v>
      </c>
      <c r="C100" s="21" t="s">
        <v>239</v>
      </c>
      <c r="D100" s="5">
        <v>57.48</v>
      </c>
      <c r="E100" s="7">
        <v>8.121</v>
      </c>
      <c r="F100" s="6">
        <f t="shared" si="21"/>
        <v>65.601</v>
      </c>
      <c r="G100" s="5">
        <v>54.61</v>
      </c>
      <c r="H100" s="7">
        <v>7.6812</v>
      </c>
      <c r="I100" s="6">
        <f t="shared" si="22"/>
        <v>62.291199999999996</v>
      </c>
      <c r="J100" s="68">
        <v>52.65</v>
      </c>
      <c r="K100" s="69">
        <v>7.1094</v>
      </c>
      <c r="L100" s="70">
        <f t="shared" si="23"/>
        <v>59.7594</v>
      </c>
      <c r="M100" s="68">
        <v>40.78399999999999</v>
      </c>
      <c r="N100" s="69">
        <v>8.1174</v>
      </c>
      <c r="O100" s="70">
        <f t="shared" si="33"/>
        <v>48.901399999999995</v>
      </c>
      <c r="P100" s="5">
        <v>18.646000000000008</v>
      </c>
      <c r="Q100" s="7">
        <v>7.5738</v>
      </c>
      <c r="R100" s="6">
        <f t="shared" si="24"/>
        <v>26.219800000000006</v>
      </c>
      <c r="S100" s="5">
        <v>0</v>
      </c>
      <c r="T100" s="7">
        <v>7.5065</v>
      </c>
      <c r="U100" s="6">
        <f t="shared" si="25"/>
        <v>7.5065</v>
      </c>
      <c r="V100" s="5">
        <v>0</v>
      </c>
      <c r="W100" s="7">
        <v>6.1872</v>
      </c>
      <c r="X100" s="6">
        <f t="shared" si="26"/>
        <v>6.1872</v>
      </c>
      <c r="Y100" s="5">
        <v>0</v>
      </c>
      <c r="Z100" s="7">
        <v>7.0049</v>
      </c>
      <c r="AA100" s="6">
        <f t="shared" si="27"/>
        <v>7.0049</v>
      </c>
      <c r="AB100" s="5">
        <v>0</v>
      </c>
      <c r="AC100" s="7">
        <v>7.5312</v>
      </c>
      <c r="AD100" s="6">
        <f t="shared" si="28"/>
        <v>7.5312</v>
      </c>
      <c r="AE100" s="86">
        <v>14.47</v>
      </c>
      <c r="AF100" s="88">
        <v>9.3276</v>
      </c>
      <c r="AG100" s="6">
        <f t="shared" si="29"/>
        <v>23.797600000000003</v>
      </c>
      <c r="AH100" s="86">
        <v>47.44</v>
      </c>
      <c r="AI100" s="88">
        <v>7.4376</v>
      </c>
      <c r="AJ100" s="6">
        <f t="shared" si="19"/>
        <v>54.8776</v>
      </c>
      <c r="AK100" s="86">
        <v>58.1</v>
      </c>
      <c r="AL100" s="88">
        <v>7.908</v>
      </c>
      <c r="AM100" s="26">
        <f t="shared" si="20"/>
        <v>66.008</v>
      </c>
      <c r="AN100" s="19">
        <f t="shared" si="30"/>
        <v>344.18000000000006</v>
      </c>
      <c r="AO100" s="20">
        <f t="shared" si="31"/>
        <v>91.50580000000001</v>
      </c>
      <c r="AP100" s="18">
        <f t="shared" si="17"/>
        <v>435.68580000000003</v>
      </c>
    </row>
    <row r="101" spans="1:42" ht="12.75">
      <c r="A101" s="2">
        <f t="shared" si="32"/>
        <v>94</v>
      </c>
      <c r="B101" s="24" t="s">
        <v>167</v>
      </c>
      <c r="C101" s="21" t="s">
        <v>239</v>
      </c>
      <c r="D101" s="5">
        <v>66.18</v>
      </c>
      <c r="E101" s="7">
        <v>12.2244</v>
      </c>
      <c r="F101" s="6">
        <f t="shared" si="21"/>
        <v>78.40440000000001</v>
      </c>
      <c r="G101" s="5">
        <v>64.07</v>
      </c>
      <c r="H101" s="7">
        <v>12.5136</v>
      </c>
      <c r="I101" s="6">
        <f t="shared" si="22"/>
        <v>76.58359999999999</v>
      </c>
      <c r="J101" s="68">
        <v>61.89</v>
      </c>
      <c r="K101" s="69">
        <v>10.8324</v>
      </c>
      <c r="L101" s="70">
        <f t="shared" si="23"/>
        <v>72.7224</v>
      </c>
      <c r="M101" s="68">
        <v>49.30799999999999</v>
      </c>
      <c r="N101" s="69">
        <v>12.9678</v>
      </c>
      <c r="O101" s="70">
        <f t="shared" si="33"/>
        <v>62.27579999999999</v>
      </c>
      <c r="P101" s="5">
        <v>22.87200000000001</v>
      </c>
      <c r="Q101" s="7">
        <v>17.454</v>
      </c>
      <c r="R101" s="6">
        <f t="shared" si="24"/>
        <v>40.32600000000001</v>
      </c>
      <c r="S101" s="5">
        <v>0</v>
      </c>
      <c r="T101" s="7">
        <v>13.5384</v>
      </c>
      <c r="U101" s="6">
        <f t="shared" si="25"/>
        <v>13.5384</v>
      </c>
      <c r="V101" s="5">
        <v>0</v>
      </c>
      <c r="W101" s="7">
        <v>10.4052</v>
      </c>
      <c r="X101" s="6">
        <f t="shared" si="26"/>
        <v>10.4052</v>
      </c>
      <c r="Y101" s="5">
        <v>0</v>
      </c>
      <c r="Z101" s="7">
        <v>12.0673</v>
      </c>
      <c r="AA101" s="6">
        <f t="shared" si="27"/>
        <v>12.0673</v>
      </c>
      <c r="AB101" s="5">
        <v>0</v>
      </c>
      <c r="AC101" s="7">
        <v>12.2275</v>
      </c>
      <c r="AD101" s="6">
        <f t="shared" si="28"/>
        <v>12.2275</v>
      </c>
      <c r="AE101" s="86">
        <v>20.02</v>
      </c>
      <c r="AF101" s="88">
        <v>12.884</v>
      </c>
      <c r="AG101" s="6">
        <f t="shared" si="29"/>
        <v>32.903999999999996</v>
      </c>
      <c r="AH101" s="86">
        <v>51.73</v>
      </c>
      <c r="AI101" s="88">
        <v>13.4592</v>
      </c>
      <c r="AJ101" s="6">
        <f t="shared" si="19"/>
        <v>65.1892</v>
      </c>
      <c r="AK101" s="86">
        <v>73.55</v>
      </c>
      <c r="AL101" s="88">
        <v>13.3692</v>
      </c>
      <c r="AM101" s="26">
        <f t="shared" si="20"/>
        <v>86.91919999999999</v>
      </c>
      <c r="AN101" s="19">
        <f t="shared" si="30"/>
        <v>409.62</v>
      </c>
      <c r="AO101" s="20">
        <f t="shared" si="31"/>
        <v>153.943</v>
      </c>
      <c r="AP101" s="18">
        <f t="shared" si="17"/>
        <v>563.5630000000001</v>
      </c>
    </row>
    <row r="102" spans="1:42" ht="12.75">
      <c r="A102" s="2">
        <f t="shared" si="32"/>
        <v>95</v>
      </c>
      <c r="B102" s="24" t="s">
        <v>168</v>
      </c>
      <c r="C102" s="21" t="s">
        <v>239</v>
      </c>
      <c r="D102" s="5">
        <v>91.780212</v>
      </c>
      <c r="E102" s="7">
        <v>20.5327</v>
      </c>
      <c r="F102" s="6">
        <f t="shared" si="21"/>
        <v>112.31291200000001</v>
      </c>
      <c r="G102" s="5">
        <v>63.28</v>
      </c>
      <c r="H102" s="7">
        <v>14.454</v>
      </c>
      <c r="I102" s="6">
        <f t="shared" si="22"/>
        <v>77.73400000000001</v>
      </c>
      <c r="J102" s="68">
        <v>87.5</v>
      </c>
      <c r="K102" s="69">
        <v>18.738</v>
      </c>
      <c r="L102" s="70">
        <f t="shared" si="23"/>
        <v>106.238</v>
      </c>
      <c r="M102" s="68">
        <v>69.034</v>
      </c>
      <c r="N102" s="69">
        <v>21.903</v>
      </c>
      <c r="O102" s="70">
        <f t="shared" si="33"/>
        <v>90.93700000000001</v>
      </c>
      <c r="P102" s="5">
        <v>31.255999999999997</v>
      </c>
      <c r="Q102" s="7">
        <v>23.0299</v>
      </c>
      <c r="R102" s="6">
        <f t="shared" si="24"/>
        <v>54.2859</v>
      </c>
      <c r="S102" s="5">
        <v>0</v>
      </c>
      <c r="T102" s="7">
        <v>18.168</v>
      </c>
      <c r="U102" s="6">
        <f t="shared" si="25"/>
        <v>18.168</v>
      </c>
      <c r="V102" s="5">
        <v>0</v>
      </c>
      <c r="W102" s="7">
        <v>20.3473</v>
      </c>
      <c r="X102" s="6">
        <f t="shared" si="26"/>
        <v>20.3473</v>
      </c>
      <c r="Y102" s="5">
        <v>0</v>
      </c>
      <c r="Z102" s="7">
        <v>18.473</v>
      </c>
      <c r="AA102" s="6">
        <f t="shared" si="27"/>
        <v>18.473</v>
      </c>
      <c r="AB102" s="5">
        <v>0</v>
      </c>
      <c r="AC102" s="7">
        <v>20.2387</v>
      </c>
      <c r="AD102" s="6">
        <f t="shared" si="28"/>
        <v>20.2387</v>
      </c>
      <c r="AE102" s="86">
        <v>41.0439</v>
      </c>
      <c r="AF102" s="88">
        <v>18.4961</v>
      </c>
      <c r="AG102" s="6">
        <f t="shared" si="29"/>
        <v>59.54</v>
      </c>
      <c r="AH102" s="86">
        <v>78.27</v>
      </c>
      <c r="AI102" s="88">
        <v>18.948</v>
      </c>
      <c r="AJ102" s="6">
        <f t="shared" si="19"/>
        <v>97.21799999999999</v>
      </c>
      <c r="AK102" s="86">
        <v>103.43</v>
      </c>
      <c r="AL102" s="88">
        <v>20.0076</v>
      </c>
      <c r="AM102" s="26">
        <f t="shared" si="20"/>
        <v>123.4376</v>
      </c>
      <c r="AN102" s="19">
        <f t="shared" si="30"/>
        <v>565.594112</v>
      </c>
      <c r="AO102" s="20">
        <f t="shared" si="31"/>
        <v>233.3363</v>
      </c>
      <c r="AP102" s="18">
        <f t="shared" si="17"/>
        <v>798.930412</v>
      </c>
    </row>
    <row r="103" spans="1:42" ht="12.75">
      <c r="A103" s="2">
        <f t="shared" si="32"/>
        <v>96</v>
      </c>
      <c r="B103" s="24" t="s">
        <v>169</v>
      </c>
      <c r="C103" s="21" t="s">
        <v>239</v>
      </c>
      <c r="D103" s="5">
        <v>89.87</v>
      </c>
      <c r="E103" s="7">
        <v>12.261</v>
      </c>
      <c r="F103" s="6">
        <f t="shared" si="21"/>
        <v>102.131</v>
      </c>
      <c r="G103" s="5">
        <v>86.07</v>
      </c>
      <c r="H103" s="7">
        <v>12.6006</v>
      </c>
      <c r="I103" s="6">
        <f t="shared" si="22"/>
        <v>98.6706</v>
      </c>
      <c r="J103" s="68">
        <v>82.86</v>
      </c>
      <c r="K103" s="69">
        <v>11.4984</v>
      </c>
      <c r="L103" s="70">
        <f t="shared" si="23"/>
        <v>94.3584</v>
      </c>
      <c r="M103" s="68">
        <v>64.98400000000001</v>
      </c>
      <c r="N103" s="69">
        <v>14.1786</v>
      </c>
      <c r="O103" s="70">
        <f t="shared" si="33"/>
        <v>79.16260000000001</v>
      </c>
      <c r="P103" s="5">
        <v>30.815999999999995</v>
      </c>
      <c r="Q103" s="7">
        <v>12.8809</v>
      </c>
      <c r="R103" s="6">
        <f t="shared" si="24"/>
        <v>43.6969</v>
      </c>
      <c r="S103" s="5">
        <v>0</v>
      </c>
      <c r="T103" s="7">
        <v>12.1554</v>
      </c>
      <c r="U103" s="6">
        <f t="shared" si="25"/>
        <v>12.1554</v>
      </c>
      <c r="V103" s="5">
        <v>0</v>
      </c>
      <c r="W103" s="7">
        <v>9.4872</v>
      </c>
      <c r="X103" s="6">
        <f t="shared" si="26"/>
        <v>9.4872</v>
      </c>
      <c r="Y103" s="5">
        <v>0</v>
      </c>
      <c r="Z103" s="7">
        <v>14.1478</v>
      </c>
      <c r="AA103" s="6">
        <f t="shared" si="27"/>
        <v>14.1478</v>
      </c>
      <c r="AB103" s="5">
        <v>0</v>
      </c>
      <c r="AC103" s="7">
        <v>14.4883</v>
      </c>
      <c r="AD103" s="6">
        <f t="shared" si="28"/>
        <v>14.4883</v>
      </c>
      <c r="AE103" s="86">
        <v>30.69</v>
      </c>
      <c r="AF103" s="88">
        <v>12.7495</v>
      </c>
      <c r="AG103" s="6">
        <f t="shared" si="29"/>
        <v>43.4395</v>
      </c>
      <c r="AH103" s="86">
        <v>74.89</v>
      </c>
      <c r="AI103" s="88">
        <v>13.8588</v>
      </c>
      <c r="AJ103" s="6">
        <f t="shared" si="19"/>
        <v>88.7488</v>
      </c>
      <c r="AK103" s="86">
        <v>99.6</v>
      </c>
      <c r="AL103" s="88">
        <v>14.2272</v>
      </c>
      <c r="AM103" s="26">
        <f t="shared" si="20"/>
        <v>113.82719999999999</v>
      </c>
      <c r="AN103" s="19">
        <f t="shared" si="30"/>
        <v>559.78</v>
      </c>
      <c r="AO103" s="20">
        <f t="shared" si="31"/>
        <v>154.5337</v>
      </c>
      <c r="AP103" s="18">
        <f aca="true" t="shared" si="34" ref="AP103:AP131">F103+I103+L103+O103+R103+U103+X103+AA103+AD103+AG103+AJ103+AM103</f>
        <v>714.3136999999999</v>
      </c>
    </row>
    <row r="104" spans="1:42" ht="12.75">
      <c r="A104" s="2">
        <f t="shared" si="32"/>
        <v>97</v>
      </c>
      <c r="B104" s="24" t="s">
        <v>170</v>
      </c>
      <c r="C104" s="21" t="s">
        <v>239</v>
      </c>
      <c r="D104" s="5">
        <v>19.747519999999998</v>
      </c>
      <c r="E104" s="7">
        <v>5.5664</v>
      </c>
      <c r="F104" s="6">
        <f t="shared" si="21"/>
        <v>25.313919999999996</v>
      </c>
      <c r="G104" s="5">
        <v>19.747519999999998</v>
      </c>
      <c r="H104" s="7">
        <v>5.15</v>
      </c>
      <c r="I104" s="6">
        <f t="shared" si="22"/>
        <v>24.89752</v>
      </c>
      <c r="J104" s="68">
        <v>19.747519999999998</v>
      </c>
      <c r="K104" s="69">
        <v>4.8662</v>
      </c>
      <c r="L104" s="70">
        <f t="shared" si="23"/>
        <v>24.613719999999997</v>
      </c>
      <c r="M104" s="68">
        <v>19.747519999999998</v>
      </c>
      <c r="N104" s="73">
        <v>4.2182</v>
      </c>
      <c r="O104" s="70">
        <f t="shared" si="33"/>
        <v>23.965719999999997</v>
      </c>
      <c r="P104" s="5">
        <v>19.747519999999998</v>
      </c>
      <c r="Q104" s="7">
        <v>4.3964</v>
      </c>
      <c r="R104" s="6">
        <f t="shared" si="24"/>
        <v>24.143919999999998</v>
      </c>
      <c r="S104" s="5">
        <v>0</v>
      </c>
      <c r="T104" s="7">
        <v>4.1005</v>
      </c>
      <c r="U104" s="6">
        <f t="shared" si="25"/>
        <v>4.1005</v>
      </c>
      <c r="V104" s="5">
        <v>0</v>
      </c>
      <c r="W104" s="7">
        <v>4.2188</v>
      </c>
      <c r="X104" s="6">
        <f t="shared" si="26"/>
        <v>4.2188</v>
      </c>
      <c r="Y104" s="5">
        <v>0</v>
      </c>
      <c r="Z104" s="7">
        <v>3.8287</v>
      </c>
      <c r="AA104" s="6">
        <f t="shared" si="27"/>
        <v>3.8287</v>
      </c>
      <c r="AB104" s="5">
        <v>0</v>
      </c>
      <c r="AC104" s="7">
        <v>5.4278</v>
      </c>
      <c r="AD104" s="6">
        <f t="shared" si="28"/>
        <v>5.4278</v>
      </c>
      <c r="AE104" s="59">
        <v>19.7475</v>
      </c>
      <c r="AF104" s="87">
        <v>4.4773</v>
      </c>
      <c r="AG104" s="6">
        <f t="shared" si="29"/>
        <v>24.2248</v>
      </c>
      <c r="AH104" s="59">
        <v>19.7475</v>
      </c>
      <c r="AI104" s="87">
        <v>4.1672</v>
      </c>
      <c r="AJ104" s="6">
        <f t="shared" si="19"/>
        <v>23.9147</v>
      </c>
      <c r="AK104" s="59">
        <v>19.7475</v>
      </c>
      <c r="AL104" s="87">
        <v>5.1992</v>
      </c>
      <c r="AM104" s="26">
        <f t="shared" si="20"/>
        <v>24.9467</v>
      </c>
      <c r="AN104" s="19">
        <f t="shared" si="30"/>
        <v>157.9801</v>
      </c>
      <c r="AO104" s="20">
        <f t="shared" si="31"/>
        <v>55.616699999999994</v>
      </c>
      <c r="AP104" s="18">
        <f t="shared" si="34"/>
        <v>213.59679999999994</v>
      </c>
    </row>
    <row r="105" spans="1:42" ht="12.75">
      <c r="A105" s="2">
        <f t="shared" si="32"/>
        <v>98</v>
      </c>
      <c r="B105" s="24" t="s">
        <v>171</v>
      </c>
      <c r="C105" s="21" t="s">
        <v>239</v>
      </c>
      <c r="D105" s="5">
        <v>101.08</v>
      </c>
      <c r="E105" s="7">
        <v>23.7175</v>
      </c>
      <c r="F105" s="6">
        <f t="shared" si="21"/>
        <v>124.7975</v>
      </c>
      <c r="G105" s="5">
        <v>106.41</v>
      </c>
      <c r="H105" s="7">
        <v>23.7216</v>
      </c>
      <c r="I105" s="6">
        <f t="shared" si="22"/>
        <v>130.1316</v>
      </c>
      <c r="J105" s="68">
        <v>104.23</v>
      </c>
      <c r="K105" s="69">
        <v>20.9826</v>
      </c>
      <c r="L105" s="70">
        <f t="shared" si="23"/>
        <v>125.21260000000001</v>
      </c>
      <c r="M105" s="68">
        <v>79.35</v>
      </c>
      <c r="N105" s="69">
        <v>19.3327</v>
      </c>
      <c r="O105" s="70">
        <f t="shared" si="33"/>
        <v>98.6827</v>
      </c>
      <c r="P105" s="5">
        <v>35.73</v>
      </c>
      <c r="Q105" s="7">
        <v>17.3971</v>
      </c>
      <c r="R105" s="6">
        <f t="shared" si="24"/>
        <v>53.1271</v>
      </c>
      <c r="S105" s="5">
        <v>0</v>
      </c>
      <c r="T105" s="7">
        <v>17.4171</v>
      </c>
      <c r="U105" s="6">
        <f t="shared" si="25"/>
        <v>17.4171</v>
      </c>
      <c r="V105" s="5">
        <v>0</v>
      </c>
      <c r="W105" s="7">
        <v>17.3929</v>
      </c>
      <c r="X105" s="6">
        <f t="shared" si="26"/>
        <v>17.3929</v>
      </c>
      <c r="Y105" s="5">
        <v>0</v>
      </c>
      <c r="Z105" s="7">
        <v>17.4742</v>
      </c>
      <c r="AA105" s="6">
        <f t="shared" si="27"/>
        <v>17.4742</v>
      </c>
      <c r="AB105" s="5">
        <v>0</v>
      </c>
      <c r="AC105" s="7">
        <v>19.4971</v>
      </c>
      <c r="AD105" s="6">
        <f t="shared" si="28"/>
        <v>19.4971</v>
      </c>
      <c r="AE105" s="86">
        <v>35.26</v>
      </c>
      <c r="AF105" s="88">
        <v>18.0618</v>
      </c>
      <c r="AG105" s="6">
        <f t="shared" si="29"/>
        <v>53.321799999999996</v>
      </c>
      <c r="AH105" s="86">
        <v>89.66</v>
      </c>
      <c r="AI105" s="88">
        <v>19.3596</v>
      </c>
      <c r="AJ105" s="6">
        <f t="shared" si="19"/>
        <v>109.0196</v>
      </c>
      <c r="AK105" s="86">
        <v>116</v>
      </c>
      <c r="AL105" s="88">
        <v>19.6206</v>
      </c>
      <c r="AM105" s="26">
        <f t="shared" si="20"/>
        <v>135.6206</v>
      </c>
      <c r="AN105" s="19">
        <f t="shared" si="30"/>
        <v>667.72</v>
      </c>
      <c r="AO105" s="20">
        <f t="shared" si="31"/>
        <v>233.9748</v>
      </c>
      <c r="AP105" s="18">
        <f t="shared" si="34"/>
        <v>901.6948000000001</v>
      </c>
    </row>
    <row r="106" spans="1:42" ht="12.75">
      <c r="A106" s="2">
        <f t="shared" si="32"/>
        <v>99</v>
      </c>
      <c r="B106" s="24" t="s">
        <v>172</v>
      </c>
      <c r="C106" s="21" t="s">
        <v>239</v>
      </c>
      <c r="D106" s="5">
        <v>40.64</v>
      </c>
      <c r="E106" s="7">
        <v>11.6778</v>
      </c>
      <c r="F106" s="6">
        <f t="shared" si="21"/>
        <v>52.3178</v>
      </c>
      <c r="G106" s="5">
        <v>52.85</v>
      </c>
      <c r="H106" s="7">
        <v>10.5186</v>
      </c>
      <c r="I106" s="6">
        <f t="shared" si="22"/>
        <v>63.3686</v>
      </c>
      <c r="J106" s="68">
        <v>50.98</v>
      </c>
      <c r="K106" s="69">
        <v>9.3108</v>
      </c>
      <c r="L106" s="70">
        <f t="shared" si="23"/>
        <v>60.2908</v>
      </c>
      <c r="M106" s="68">
        <v>43.89</v>
      </c>
      <c r="N106" s="69">
        <v>11.3976</v>
      </c>
      <c r="O106" s="70">
        <f t="shared" si="33"/>
        <v>55.2876</v>
      </c>
      <c r="P106" s="5">
        <v>23.891225806451608</v>
      </c>
      <c r="Q106" s="7">
        <v>9.3906</v>
      </c>
      <c r="R106" s="6">
        <f t="shared" si="24"/>
        <v>33.28182580645161</v>
      </c>
      <c r="S106" s="5">
        <v>0</v>
      </c>
      <c r="T106" s="7">
        <v>9.1326</v>
      </c>
      <c r="U106" s="6">
        <f t="shared" si="25"/>
        <v>9.1326</v>
      </c>
      <c r="V106" s="5">
        <v>0</v>
      </c>
      <c r="W106" s="7">
        <v>6.819</v>
      </c>
      <c r="X106" s="6">
        <f t="shared" si="26"/>
        <v>6.819</v>
      </c>
      <c r="Y106" s="5">
        <v>0</v>
      </c>
      <c r="Z106" s="7">
        <v>7.9212</v>
      </c>
      <c r="AA106" s="6">
        <f t="shared" si="27"/>
        <v>7.9212</v>
      </c>
      <c r="AB106" s="5">
        <v>0</v>
      </c>
      <c r="AC106" s="7">
        <v>9.2004</v>
      </c>
      <c r="AD106" s="6">
        <f t="shared" si="28"/>
        <v>9.2004</v>
      </c>
      <c r="AE106" s="86">
        <v>14.673274193548387</v>
      </c>
      <c r="AF106" s="88">
        <v>10.4303</v>
      </c>
      <c r="AG106" s="6">
        <f t="shared" si="29"/>
        <v>25.10357419354839</v>
      </c>
      <c r="AH106" s="68">
        <v>47.99</v>
      </c>
      <c r="AI106" s="88">
        <v>11.271</v>
      </c>
      <c r="AJ106" s="6">
        <f t="shared" si="19"/>
        <v>59.261</v>
      </c>
      <c r="AK106" s="86">
        <v>63.71</v>
      </c>
      <c r="AL106" s="88">
        <v>10.068</v>
      </c>
      <c r="AM106" s="26">
        <f t="shared" si="20"/>
        <v>73.778</v>
      </c>
      <c r="AN106" s="19">
        <f t="shared" si="30"/>
        <v>338.6245</v>
      </c>
      <c r="AO106" s="20">
        <f t="shared" si="31"/>
        <v>117.1379</v>
      </c>
      <c r="AP106" s="18">
        <f t="shared" si="34"/>
        <v>455.76240000000007</v>
      </c>
    </row>
    <row r="107" spans="1:42" ht="12.75">
      <c r="A107" s="2">
        <f t="shared" si="32"/>
        <v>100</v>
      </c>
      <c r="B107" s="24" t="s">
        <v>173</v>
      </c>
      <c r="C107" s="21" t="s">
        <v>239</v>
      </c>
      <c r="D107" s="5">
        <v>42.92288</v>
      </c>
      <c r="E107" s="7">
        <v>23.0274</v>
      </c>
      <c r="F107" s="6">
        <f t="shared" si="21"/>
        <v>65.95027999999999</v>
      </c>
      <c r="G107" s="5">
        <v>66.65</v>
      </c>
      <c r="H107" s="7">
        <v>14.646</v>
      </c>
      <c r="I107" s="6">
        <f t="shared" si="22"/>
        <v>81.296</v>
      </c>
      <c r="J107" s="68">
        <v>64.89</v>
      </c>
      <c r="K107" s="69">
        <v>12.9096</v>
      </c>
      <c r="L107" s="70">
        <f t="shared" si="23"/>
        <v>77.7996</v>
      </c>
      <c r="M107" s="68">
        <v>50.86500000000001</v>
      </c>
      <c r="N107" s="69">
        <v>14.694</v>
      </c>
      <c r="O107" s="70">
        <f t="shared" si="33"/>
        <v>65.55900000000001</v>
      </c>
      <c r="P107" s="5">
        <v>24.204999999999988</v>
      </c>
      <c r="Q107" s="7">
        <v>14.1331</v>
      </c>
      <c r="R107" s="6">
        <f t="shared" si="24"/>
        <v>38.33809999999999</v>
      </c>
      <c r="S107" s="5">
        <v>0</v>
      </c>
      <c r="T107" s="7">
        <v>11.6946</v>
      </c>
      <c r="U107" s="6">
        <f t="shared" si="25"/>
        <v>11.6946</v>
      </c>
      <c r="V107" s="5">
        <v>0</v>
      </c>
      <c r="W107" s="7">
        <v>10.2564</v>
      </c>
      <c r="X107" s="6">
        <f t="shared" si="26"/>
        <v>10.2564</v>
      </c>
      <c r="Y107" s="5">
        <v>0</v>
      </c>
      <c r="Z107" s="7">
        <v>7.77</v>
      </c>
      <c r="AA107" s="6">
        <f t="shared" si="27"/>
        <v>7.77</v>
      </c>
      <c r="AB107" s="5">
        <v>0</v>
      </c>
      <c r="AC107" s="7">
        <v>7.1908</v>
      </c>
      <c r="AD107" s="6">
        <f t="shared" si="28"/>
        <v>7.1908</v>
      </c>
      <c r="AE107" s="86">
        <v>24.66</v>
      </c>
      <c r="AF107" s="88">
        <v>14.6461</v>
      </c>
      <c r="AG107" s="6">
        <f t="shared" si="29"/>
        <v>39.3061</v>
      </c>
      <c r="AH107" s="68">
        <v>60.47</v>
      </c>
      <c r="AI107" s="88">
        <v>23.0796</v>
      </c>
      <c r="AJ107" s="6">
        <f t="shared" si="19"/>
        <v>83.5496</v>
      </c>
      <c r="AK107" s="86">
        <v>78.28</v>
      </c>
      <c r="AL107" s="88">
        <v>17.1456</v>
      </c>
      <c r="AM107" s="26">
        <f t="shared" si="20"/>
        <v>95.4256</v>
      </c>
      <c r="AN107" s="19">
        <f t="shared" si="30"/>
        <v>412.94287999999995</v>
      </c>
      <c r="AO107" s="20">
        <f t="shared" si="31"/>
        <v>171.1932</v>
      </c>
      <c r="AP107" s="18">
        <f t="shared" si="34"/>
        <v>584.13608</v>
      </c>
    </row>
    <row r="108" spans="1:42" ht="12.75">
      <c r="A108" s="2">
        <f t="shared" si="32"/>
        <v>101</v>
      </c>
      <c r="B108" s="24" t="s">
        <v>174</v>
      </c>
      <c r="C108" s="21" t="s">
        <v>239</v>
      </c>
      <c r="D108" s="5">
        <v>103.43</v>
      </c>
      <c r="E108" s="7">
        <v>28.044</v>
      </c>
      <c r="F108" s="6">
        <f t="shared" si="21"/>
        <v>131.47400000000002</v>
      </c>
      <c r="G108" s="5">
        <v>99.8</v>
      </c>
      <c r="H108" s="7">
        <v>26.313</v>
      </c>
      <c r="I108" s="6">
        <f t="shared" si="22"/>
        <v>126.113</v>
      </c>
      <c r="J108" s="68">
        <v>96.96</v>
      </c>
      <c r="K108" s="69">
        <v>24.4134</v>
      </c>
      <c r="L108" s="70">
        <f t="shared" si="23"/>
        <v>121.37339999999999</v>
      </c>
      <c r="M108" s="68">
        <v>79.68100000000003</v>
      </c>
      <c r="N108" s="69">
        <v>28.4268</v>
      </c>
      <c r="O108" s="70">
        <f t="shared" si="33"/>
        <v>108.10780000000003</v>
      </c>
      <c r="P108" s="5">
        <v>36.97899999999998</v>
      </c>
      <c r="Q108" s="7">
        <v>24.6078</v>
      </c>
      <c r="R108" s="6">
        <f t="shared" si="24"/>
        <v>61.58679999999998</v>
      </c>
      <c r="S108" s="5">
        <v>0</v>
      </c>
      <c r="T108" s="7">
        <v>22.9716</v>
      </c>
      <c r="U108" s="6">
        <f t="shared" si="25"/>
        <v>22.9716</v>
      </c>
      <c r="V108" s="5">
        <v>0</v>
      </c>
      <c r="W108" s="7">
        <v>17.721</v>
      </c>
      <c r="X108" s="6">
        <f t="shared" si="26"/>
        <v>17.721</v>
      </c>
      <c r="Y108" s="5">
        <v>0</v>
      </c>
      <c r="Z108" s="7">
        <v>25.9071</v>
      </c>
      <c r="AA108" s="6">
        <f t="shared" si="27"/>
        <v>25.9071</v>
      </c>
      <c r="AB108" s="5">
        <v>0</v>
      </c>
      <c r="AC108" s="7">
        <v>28.6696</v>
      </c>
      <c r="AD108" s="6">
        <f t="shared" si="28"/>
        <v>28.6696</v>
      </c>
      <c r="AE108" s="86">
        <v>39.02</v>
      </c>
      <c r="AF108" s="88">
        <v>23.7222</v>
      </c>
      <c r="AG108" s="6">
        <f t="shared" si="29"/>
        <v>62.742200000000004</v>
      </c>
      <c r="AH108" s="68">
        <v>88.37</v>
      </c>
      <c r="AI108" s="88">
        <v>24.0906</v>
      </c>
      <c r="AJ108" s="6">
        <f t="shared" si="19"/>
        <v>112.4606</v>
      </c>
      <c r="AK108" s="86">
        <v>113.95</v>
      </c>
      <c r="AL108" s="88">
        <v>23.9178</v>
      </c>
      <c r="AM108" s="26">
        <f t="shared" si="20"/>
        <v>137.8678</v>
      </c>
      <c r="AN108" s="19">
        <f t="shared" si="30"/>
        <v>658.19</v>
      </c>
      <c r="AO108" s="20">
        <f t="shared" si="31"/>
        <v>298.8049</v>
      </c>
      <c r="AP108" s="18">
        <f t="shared" si="34"/>
        <v>956.9948999999999</v>
      </c>
    </row>
    <row r="109" spans="1:42" ht="12.75">
      <c r="A109" s="2">
        <f t="shared" si="32"/>
        <v>102</v>
      </c>
      <c r="B109" s="24" t="s">
        <v>175</v>
      </c>
      <c r="C109" s="21" t="s">
        <v>239</v>
      </c>
      <c r="D109" s="5">
        <v>96.95</v>
      </c>
      <c r="E109" s="7">
        <v>22.7898</v>
      </c>
      <c r="F109" s="6">
        <f t="shared" si="21"/>
        <v>119.7398</v>
      </c>
      <c r="G109" s="5">
        <v>93.27</v>
      </c>
      <c r="H109" s="7">
        <v>23.1648</v>
      </c>
      <c r="I109" s="6">
        <f t="shared" si="22"/>
        <v>116.4348</v>
      </c>
      <c r="J109" s="68">
        <v>89.85</v>
      </c>
      <c r="K109" s="69">
        <v>20.634</v>
      </c>
      <c r="L109" s="70">
        <f t="shared" si="23"/>
        <v>110.484</v>
      </c>
      <c r="M109" s="68">
        <v>71.79200000000002</v>
      </c>
      <c r="N109" s="69">
        <v>26.1558</v>
      </c>
      <c r="O109" s="70">
        <f t="shared" si="33"/>
        <v>97.94780000000002</v>
      </c>
      <c r="P109" s="5">
        <v>33.36799999999999</v>
      </c>
      <c r="Q109" s="7">
        <v>23.4078</v>
      </c>
      <c r="R109" s="6">
        <f t="shared" si="24"/>
        <v>56.77579999999999</v>
      </c>
      <c r="S109" s="5">
        <v>0</v>
      </c>
      <c r="T109" s="7">
        <v>22.581</v>
      </c>
      <c r="U109" s="6">
        <f t="shared" si="25"/>
        <v>22.581</v>
      </c>
      <c r="V109" s="5">
        <v>0</v>
      </c>
      <c r="W109" s="7">
        <v>18.552</v>
      </c>
      <c r="X109" s="6">
        <f t="shared" si="26"/>
        <v>18.552</v>
      </c>
      <c r="Y109" s="5">
        <v>0</v>
      </c>
      <c r="Z109" s="7">
        <v>19.2852</v>
      </c>
      <c r="AA109" s="6">
        <f t="shared" si="27"/>
        <v>19.2852</v>
      </c>
      <c r="AB109" s="5">
        <v>0</v>
      </c>
      <c r="AC109" s="7">
        <v>16.6761</v>
      </c>
      <c r="AD109" s="6">
        <f t="shared" si="28"/>
        <v>16.6761</v>
      </c>
      <c r="AE109" s="86">
        <v>31.02</v>
      </c>
      <c r="AF109" s="88">
        <v>19.9993</v>
      </c>
      <c r="AG109" s="6">
        <f t="shared" si="29"/>
        <v>51.0193</v>
      </c>
      <c r="AH109" s="68">
        <v>80.74</v>
      </c>
      <c r="AI109" s="88">
        <v>20.466</v>
      </c>
      <c r="AJ109" s="6">
        <f t="shared" si="19"/>
        <v>101.20599999999999</v>
      </c>
      <c r="AK109" s="86">
        <v>105.22</v>
      </c>
      <c r="AL109" s="88">
        <v>21.2478</v>
      </c>
      <c r="AM109" s="26">
        <f t="shared" si="20"/>
        <v>126.4678</v>
      </c>
      <c r="AN109" s="19">
        <f t="shared" si="30"/>
        <v>602.21</v>
      </c>
      <c r="AO109" s="20">
        <f t="shared" si="31"/>
        <v>254.9596</v>
      </c>
      <c r="AP109" s="18">
        <f t="shared" si="34"/>
        <v>857.1696000000002</v>
      </c>
    </row>
    <row r="110" spans="1:42" ht="12.75">
      <c r="A110" s="2">
        <f t="shared" si="32"/>
        <v>103</v>
      </c>
      <c r="B110" s="24" t="s">
        <v>176</v>
      </c>
      <c r="C110" s="21" t="s">
        <v>239</v>
      </c>
      <c r="D110" s="5">
        <v>100.08</v>
      </c>
      <c r="E110" s="7">
        <v>18.8988</v>
      </c>
      <c r="F110" s="6">
        <f t="shared" si="21"/>
        <v>118.9788</v>
      </c>
      <c r="G110" s="5">
        <v>96.74</v>
      </c>
      <c r="H110" s="7">
        <v>19.1748</v>
      </c>
      <c r="I110" s="6">
        <f t="shared" si="22"/>
        <v>115.9148</v>
      </c>
      <c r="J110" s="68">
        <v>92.89</v>
      </c>
      <c r="K110" s="69">
        <v>16.7928</v>
      </c>
      <c r="L110" s="70">
        <f t="shared" si="23"/>
        <v>109.6828</v>
      </c>
      <c r="M110" s="68">
        <v>72.68500000000002</v>
      </c>
      <c r="N110" s="69">
        <v>19.5625</v>
      </c>
      <c r="O110" s="70">
        <f t="shared" si="33"/>
        <v>92.24750000000002</v>
      </c>
      <c r="P110" s="5">
        <v>34.32499999999998</v>
      </c>
      <c r="Q110" s="7">
        <v>17.1343</v>
      </c>
      <c r="R110" s="6">
        <f t="shared" si="24"/>
        <v>51.459299999999985</v>
      </c>
      <c r="S110" s="5">
        <v>0</v>
      </c>
      <c r="T110" s="7">
        <v>16.695</v>
      </c>
      <c r="U110" s="6">
        <f t="shared" si="25"/>
        <v>16.695</v>
      </c>
      <c r="V110" s="5">
        <v>0</v>
      </c>
      <c r="W110" s="7">
        <v>12.9378</v>
      </c>
      <c r="X110" s="6">
        <f t="shared" si="26"/>
        <v>12.9378</v>
      </c>
      <c r="Y110" s="5">
        <v>0</v>
      </c>
      <c r="Z110" s="7">
        <v>14.4264</v>
      </c>
      <c r="AA110" s="6">
        <f t="shared" si="27"/>
        <v>14.4264</v>
      </c>
      <c r="AB110" s="5">
        <v>0</v>
      </c>
      <c r="AC110" s="7">
        <v>16.9434</v>
      </c>
      <c r="AD110" s="6">
        <f t="shared" si="28"/>
        <v>16.9434</v>
      </c>
      <c r="AE110" s="86">
        <v>34.75</v>
      </c>
      <c r="AF110" s="88">
        <v>16.872</v>
      </c>
      <c r="AG110" s="6">
        <f t="shared" si="29"/>
        <v>51.622</v>
      </c>
      <c r="AH110" s="68">
        <v>80.84</v>
      </c>
      <c r="AI110" s="88">
        <v>18.1926</v>
      </c>
      <c r="AJ110" s="6">
        <f t="shared" si="19"/>
        <v>99.0326</v>
      </c>
      <c r="AK110" s="86">
        <v>106.45</v>
      </c>
      <c r="AL110" s="88">
        <v>17.946</v>
      </c>
      <c r="AM110" s="26">
        <f t="shared" si="20"/>
        <v>124.396</v>
      </c>
      <c r="AN110" s="19">
        <f t="shared" si="30"/>
        <v>618.76</v>
      </c>
      <c r="AO110" s="20">
        <f t="shared" si="31"/>
        <v>205.57639999999998</v>
      </c>
      <c r="AP110" s="18">
        <f t="shared" si="34"/>
        <v>824.3363999999998</v>
      </c>
    </row>
    <row r="111" spans="1:42" ht="12.75">
      <c r="A111" s="2">
        <f t="shared" si="32"/>
        <v>104</v>
      </c>
      <c r="B111" s="24" t="s">
        <v>177</v>
      </c>
      <c r="C111" s="21" t="s">
        <v>239</v>
      </c>
      <c r="D111" s="5">
        <v>59.46935</v>
      </c>
      <c r="E111" s="7">
        <v>8.8323</v>
      </c>
      <c r="F111" s="6">
        <f t="shared" si="21"/>
        <v>68.30165</v>
      </c>
      <c r="G111" s="5">
        <v>52.8</v>
      </c>
      <c r="H111" s="7">
        <v>7.6518</v>
      </c>
      <c r="I111" s="6">
        <f t="shared" si="22"/>
        <v>60.4518</v>
      </c>
      <c r="J111" s="68">
        <v>55.63</v>
      </c>
      <c r="K111" s="69">
        <v>10.1544</v>
      </c>
      <c r="L111" s="70">
        <f t="shared" si="23"/>
        <v>65.7844</v>
      </c>
      <c r="M111" s="68">
        <v>46.86</v>
      </c>
      <c r="N111" s="69">
        <v>9.1329</v>
      </c>
      <c r="O111" s="70">
        <f t="shared" si="33"/>
        <v>55.9929</v>
      </c>
      <c r="P111" s="5">
        <v>29.920645161290324</v>
      </c>
      <c r="Q111" s="7">
        <v>7.9839</v>
      </c>
      <c r="R111" s="6">
        <f t="shared" si="24"/>
        <v>37.90454516129032</v>
      </c>
      <c r="S111" s="5">
        <v>0</v>
      </c>
      <c r="T111" s="7">
        <v>7.4439</v>
      </c>
      <c r="U111" s="6">
        <f t="shared" si="25"/>
        <v>7.4439</v>
      </c>
      <c r="V111" s="5">
        <v>0</v>
      </c>
      <c r="W111" s="7">
        <v>7.3188</v>
      </c>
      <c r="X111" s="6">
        <f t="shared" si="26"/>
        <v>7.3188</v>
      </c>
      <c r="Y111" s="5">
        <v>0</v>
      </c>
      <c r="Z111" s="7">
        <v>6.3205</v>
      </c>
      <c r="AA111" s="6">
        <f t="shared" si="27"/>
        <v>6.3205</v>
      </c>
      <c r="AB111" s="5">
        <v>0</v>
      </c>
      <c r="AC111" s="7">
        <v>6.9651</v>
      </c>
      <c r="AD111" s="6">
        <f t="shared" si="28"/>
        <v>6.9651</v>
      </c>
      <c r="AE111" s="86">
        <v>21.31</v>
      </c>
      <c r="AF111" s="88">
        <v>10.7586</v>
      </c>
      <c r="AG111" s="6">
        <f t="shared" si="29"/>
        <v>32.068599999999996</v>
      </c>
      <c r="AH111" s="68">
        <v>48.29</v>
      </c>
      <c r="AI111" s="88">
        <v>11.6046</v>
      </c>
      <c r="AJ111" s="6">
        <f t="shared" si="19"/>
        <v>59.8946</v>
      </c>
      <c r="AK111" s="86">
        <v>61.24</v>
      </c>
      <c r="AL111" s="88">
        <v>11.1084</v>
      </c>
      <c r="AM111" s="26">
        <f t="shared" si="20"/>
        <v>72.3484</v>
      </c>
      <c r="AN111" s="19">
        <f t="shared" si="30"/>
        <v>375.51999516129035</v>
      </c>
      <c r="AO111" s="20">
        <f t="shared" si="31"/>
        <v>105.2752</v>
      </c>
      <c r="AP111" s="18">
        <f t="shared" si="34"/>
        <v>480.7951951612903</v>
      </c>
    </row>
    <row r="112" spans="1:42" ht="12.75">
      <c r="A112" s="2">
        <f t="shared" si="32"/>
        <v>105</v>
      </c>
      <c r="B112" s="24" t="s">
        <v>178</v>
      </c>
      <c r="C112" s="21" t="s">
        <v>239</v>
      </c>
      <c r="D112" s="5">
        <v>72.64</v>
      </c>
      <c r="E112" s="7">
        <v>19.434</v>
      </c>
      <c r="F112" s="6">
        <f t="shared" si="21"/>
        <v>92.074</v>
      </c>
      <c r="G112" s="5">
        <v>70.7</v>
      </c>
      <c r="H112" s="7">
        <v>13.4178</v>
      </c>
      <c r="I112" s="6">
        <f t="shared" si="22"/>
        <v>84.1178</v>
      </c>
      <c r="J112" s="68">
        <v>67.39</v>
      </c>
      <c r="K112" s="69">
        <v>12.0642</v>
      </c>
      <c r="L112" s="70">
        <f t="shared" si="23"/>
        <v>79.4542</v>
      </c>
      <c r="M112" s="68">
        <v>50.31299999999999</v>
      </c>
      <c r="N112" s="69">
        <v>13.4316</v>
      </c>
      <c r="O112" s="70">
        <f t="shared" si="33"/>
        <v>63.74459999999999</v>
      </c>
      <c r="P112" s="5">
        <v>20.647000000000013</v>
      </c>
      <c r="Q112" s="7">
        <v>11.952</v>
      </c>
      <c r="R112" s="6">
        <f t="shared" si="24"/>
        <v>32.59900000000001</v>
      </c>
      <c r="S112" s="5">
        <v>0</v>
      </c>
      <c r="T112" s="7">
        <v>12.1962</v>
      </c>
      <c r="U112" s="6">
        <f t="shared" si="25"/>
        <v>12.1962</v>
      </c>
      <c r="V112" s="5">
        <v>0</v>
      </c>
      <c r="W112" s="7">
        <v>9.5017</v>
      </c>
      <c r="X112" s="6">
        <f t="shared" si="26"/>
        <v>9.5017</v>
      </c>
      <c r="Y112" s="5">
        <v>0</v>
      </c>
      <c r="Z112" s="7">
        <v>9.1535</v>
      </c>
      <c r="AA112" s="6">
        <f t="shared" si="27"/>
        <v>9.1535</v>
      </c>
      <c r="AB112" s="5">
        <v>0</v>
      </c>
      <c r="AC112" s="7">
        <v>11.5041</v>
      </c>
      <c r="AD112" s="6">
        <f t="shared" si="28"/>
        <v>11.5041</v>
      </c>
      <c r="AE112" s="86">
        <v>21.520000000000003</v>
      </c>
      <c r="AF112" s="88">
        <v>13.3908</v>
      </c>
      <c r="AG112" s="6">
        <f t="shared" si="29"/>
        <v>34.9108</v>
      </c>
      <c r="AH112" s="68">
        <v>57.86</v>
      </c>
      <c r="AI112" s="88">
        <v>13.3908</v>
      </c>
      <c r="AJ112" s="6">
        <f t="shared" si="19"/>
        <v>71.2508</v>
      </c>
      <c r="AK112" s="86">
        <v>78.43</v>
      </c>
      <c r="AL112" s="88">
        <v>12.3264</v>
      </c>
      <c r="AM112" s="26">
        <f t="shared" si="20"/>
        <v>90.75640000000001</v>
      </c>
      <c r="AN112" s="19">
        <f t="shared" si="30"/>
        <v>439.5</v>
      </c>
      <c r="AO112" s="20">
        <f t="shared" si="31"/>
        <v>151.7631</v>
      </c>
      <c r="AP112" s="18">
        <f t="shared" si="34"/>
        <v>591.2631</v>
      </c>
    </row>
    <row r="113" spans="1:42" ht="12.75">
      <c r="A113" s="2">
        <f t="shared" si="32"/>
        <v>106</v>
      </c>
      <c r="B113" s="24" t="s">
        <v>179</v>
      </c>
      <c r="C113" s="21" t="s">
        <v>239</v>
      </c>
      <c r="D113" s="5">
        <v>77.83</v>
      </c>
      <c r="E113" s="7">
        <v>13.3056</v>
      </c>
      <c r="F113" s="6">
        <f t="shared" si="21"/>
        <v>91.1356</v>
      </c>
      <c r="G113" s="5">
        <v>72.83</v>
      </c>
      <c r="H113" s="7">
        <v>12.8112</v>
      </c>
      <c r="I113" s="6">
        <f t="shared" si="22"/>
        <v>85.6412</v>
      </c>
      <c r="J113" s="68">
        <v>69.23</v>
      </c>
      <c r="K113" s="69">
        <v>11.604</v>
      </c>
      <c r="L113" s="70">
        <f t="shared" si="23"/>
        <v>80.834</v>
      </c>
      <c r="M113" s="68">
        <v>52.78576666666665</v>
      </c>
      <c r="N113" s="69">
        <v>13.5696</v>
      </c>
      <c r="O113" s="70">
        <f t="shared" si="33"/>
        <v>66.35536666666665</v>
      </c>
      <c r="P113" s="5">
        <v>25.904233333333345</v>
      </c>
      <c r="Q113" s="7">
        <v>11.5098</v>
      </c>
      <c r="R113" s="6">
        <f t="shared" si="24"/>
        <v>37.41403333333334</v>
      </c>
      <c r="S113" s="5">
        <v>0</v>
      </c>
      <c r="T113" s="7">
        <v>11.4829</v>
      </c>
      <c r="U113" s="6">
        <f t="shared" si="25"/>
        <v>11.4829</v>
      </c>
      <c r="V113" s="5">
        <v>0</v>
      </c>
      <c r="W113" s="7">
        <v>10.2565</v>
      </c>
      <c r="X113" s="6">
        <f t="shared" si="26"/>
        <v>10.2565</v>
      </c>
      <c r="Y113" s="5">
        <v>0</v>
      </c>
      <c r="Z113" s="7">
        <v>8.5841</v>
      </c>
      <c r="AA113" s="6">
        <f t="shared" si="27"/>
        <v>8.5841</v>
      </c>
      <c r="AB113" s="5">
        <v>0</v>
      </c>
      <c r="AC113" s="7">
        <v>10.7585</v>
      </c>
      <c r="AD113" s="6">
        <f t="shared" si="28"/>
        <v>10.7585</v>
      </c>
      <c r="AE113" s="86">
        <v>24.76</v>
      </c>
      <c r="AF113" s="88">
        <v>11.4846</v>
      </c>
      <c r="AG113" s="6">
        <f t="shared" si="29"/>
        <v>36.244600000000005</v>
      </c>
      <c r="AH113" s="68">
        <v>60.67</v>
      </c>
      <c r="AI113" s="88">
        <v>12.0732</v>
      </c>
      <c r="AJ113" s="6">
        <f t="shared" si="19"/>
        <v>72.7432</v>
      </c>
      <c r="AK113" s="86">
        <v>79.35</v>
      </c>
      <c r="AL113" s="88">
        <v>12.1937</v>
      </c>
      <c r="AM113" s="26">
        <f t="shared" si="20"/>
        <v>91.5437</v>
      </c>
      <c r="AN113" s="19">
        <f t="shared" si="30"/>
        <v>463.36</v>
      </c>
      <c r="AO113" s="20">
        <f t="shared" si="31"/>
        <v>139.63369999999998</v>
      </c>
      <c r="AP113" s="18">
        <f t="shared" si="34"/>
        <v>602.9937</v>
      </c>
    </row>
    <row r="114" spans="1:42" ht="12.75">
      <c r="A114" s="2">
        <f t="shared" si="32"/>
        <v>107</v>
      </c>
      <c r="B114" s="24" t="s">
        <v>180</v>
      </c>
      <c r="C114" s="21" t="s">
        <v>239</v>
      </c>
      <c r="D114" s="5">
        <v>97.85</v>
      </c>
      <c r="E114" s="7">
        <v>24.1758</v>
      </c>
      <c r="F114" s="6">
        <f t="shared" si="21"/>
        <v>122.02579999999999</v>
      </c>
      <c r="G114" s="5">
        <v>94.81</v>
      </c>
      <c r="H114" s="7">
        <v>22.956</v>
      </c>
      <c r="I114" s="6">
        <f t="shared" si="22"/>
        <v>117.766</v>
      </c>
      <c r="J114" s="68">
        <v>90.8</v>
      </c>
      <c r="K114" s="69">
        <v>21.3762</v>
      </c>
      <c r="L114" s="70">
        <f t="shared" si="23"/>
        <v>112.1762</v>
      </c>
      <c r="M114" s="68">
        <v>70.4811724137931</v>
      </c>
      <c r="N114" s="69">
        <v>24.9408</v>
      </c>
      <c r="O114" s="70">
        <f t="shared" si="33"/>
        <v>95.4219724137931</v>
      </c>
      <c r="P114" s="5">
        <v>32.6088275862069</v>
      </c>
      <c r="Q114" s="7">
        <v>21.3067</v>
      </c>
      <c r="R114" s="6">
        <f t="shared" si="24"/>
        <v>53.9155275862069</v>
      </c>
      <c r="S114" s="5">
        <v>0</v>
      </c>
      <c r="T114" s="7">
        <v>20.2943</v>
      </c>
      <c r="U114" s="6">
        <f t="shared" si="25"/>
        <v>20.2943</v>
      </c>
      <c r="V114" s="5">
        <v>0</v>
      </c>
      <c r="W114" s="7">
        <v>15.6594</v>
      </c>
      <c r="X114" s="6">
        <f t="shared" si="26"/>
        <v>15.6594</v>
      </c>
      <c r="Y114" s="5">
        <v>0</v>
      </c>
      <c r="Z114" s="7">
        <v>19.0579</v>
      </c>
      <c r="AA114" s="6">
        <f t="shared" si="27"/>
        <v>19.0579</v>
      </c>
      <c r="AB114" s="5">
        <v>0</v>
      </c>
      <c r="AC114" s="7">
        <v>21.3786</v>
      </c>
      <c r="AD114" s="6">
        <f t="shared" si="28"/>
        <v>21.3786</v>
      </c>
      <c r="AE114" s="86">
        <v>34.02</v>
      </c>
      <c r="AF114" s="88">
        <v>22.2732</v>
      </c>
      <c r="AG114" s="6">
        <f t="shared" si="29"/>
        <v>56.2932</v>
      </c>
      <c r="AH114" s="68">
        <v>78.4</v>
      </c>
      <c r="AI114" s="88">
        <v>24.3253</v>
      </c>
      <c r="AJ114" s="6">
        <f t="shared" si="19"/>
        <v>102.7253</v>
      </c>
      <c r="AK114" s="86">
        <v>103.64</v>
      </c>
      <c r="AL114" s="88">
        <v>24.2112</v>
      </c>
      <c r="AM114" s="26">
        <f t="shared" si="20"/>
        <v>127.8512</v>
      </c>
      <c r="AN114" s="19">
        <f t="shared" si="30"/>
        <v>602.6099999999999</v>
      </c>
      <c r="AO114" s="20">
        <f t="shared" si="31"/>
        <v>261.9554</v>
      </c>
      <c r="AP114" s="18">
        <f t="shared" si="34"/>
        <v>864.5654</v>
      </c>
    </row>
    <row r="115" spans="1:42" ht="12.75">
      <c r="A115" s="2">
        <f t="shared" si="32"/>
        <v>108</v>
      </c>
      <c r="B115" s="24" t="s">
        <v>181</v>
      </c>
      <c r="C115" s="21" t="s">
        <v>239</v>
      </c>
      <c r="D115" s="5">
        <v>127.96</v>
      </c>
      <c r="E115" s="7">
        <v>15.807</v>
      </c>
      <c r="F115" s="6">
        <f t="shared" si="21"/>
        <v>143.767</v>
      </c>
      <c r="G115" s="5">
        <v>123.35</v>
      </c>
      <c r="H115" s="7">
        <v>16.3733</v>
      </c>
      <c r="I115" s="6">
        <f t="shared" si="22"/>
        <v>139.7233</v>
      </c>
      <c r="J115" s="68">
        <v>118.09</v>
      </c>
      <c r="K115" s="69">
        <v>15.778</v>
      </c>
      <c r="L115" s="70">
        <f t="shared" si="23"/>
        <v>133.868</v>
      </c>
      <c r="M115" s="68">
        <v>91.77799999999998</v>
      </c>
      <c r="N115" s="69">
        <v>16.6256</v>
      </c>
      <c r="O115" s="70">
        <f t="shared" si="33"/>
        <v>108.40359999999998</v>
      </c>
      <c r="P115" s="5">
        <v>43.672000000000025</v>
      </c>
      <c r="Q115" s="7">
        <v>13.8899</v>
      </c>
      <c r="R115" s="6">
        <f t="shared" si="24"/>
        <v>57.56190000000002</v>
      </c>
      <c r="S115" s="5">
        <v>0</v>
      </c>
      <c r="T115" s="7">
        <v>14.6777</v>
      </c>
      <c r="U115" s="6">
        <f t="shared" si="25"/>
        <v>14.6777</v>
      </c>
      <c r="V115" s="5">
        <v>0</v>
      </c>
      <c r="W115" s="7">
        <v>12.7978</v>
      </c>
      <c r="X115" s="6">
        <f t="shared" si="26"/>
        <v>12.7978</v>
      </c>
      <c r="Y115" s="5">
        <v>0</v>
      </c>
      <c r="Z115" s="7">
        <v>13.6198</v>
      </c>
      <c r="AA115" s="6">
        <f t="shared" si="27"/>
        <v>13.6198</v>
      </c>
      <c r="AB115" s="5">
        <v>0</v>
      </c>
      <c r="AC115" s="7">
        <v>14.1132</v>
      </c>
      <c r="AD115" s="6">
        <f t="shared" si="28"/>
        <v>14.1132</v>
      </c>
      <c r="AE115" s="86">
        <v>33.03</v>
      </c>
      <c r="AF115" s="88">
        <v>14.9432</v>
      </c>
      <c r="AG115" s="6">
        <f t="shared" si="29"/>
        <v>47.9732</v>
      </c>
      <c r="AH115" s="68">
        <v>102.53</v>
      </c>
      <c r="AI115" s="88">
        <v>16.2167</v>
      </c>
      <c r="AJ115" s="6">
        <f t="shared" si="19"/>
        <v>118.7467</v>
      </c>
      <c r="AK115" s="86">
        <v>136.97</v>
      </c>
      <c r="AL115" s="88">
        <v>16.9956</v>
      </c>
      <c r="AM115" s="26">
        <f t="shared" si="20"/>
        <v>153.9656</v>
      </c>
      <c r="AN115" s="19">
        <f t="shared" si="30"/>
        <v>777.38</v>
      </c>
      <c r="AO115" s="20">
        <f t="shared" si="31"/>
        <v>181.8378</v>
      </c>
      <c r="AP115" s="18">
        <f t="shared" si="34"/>
        <v>959.2178000000001</v>
      </c>
    </row>
    <row r="116" spans="1:42" ht="12.75">
      <c r="A116" s="2">
        <f t="shared" si="32"/>
        <v>109</v>
      </c>
      <c r="B116" s="24" t="s">
        <v>182</v>
      </c>
      <c r="C116" s="21" t="s">
        <v>239</v>
      </c>
      <c r="D116" s="5">
        <v>222.99695500000007</v>
      </c>
      <c r="E116" s="7">
        <v>70.8594</v>
      </c>
      <c r="F116" s="6">
        <f t="shared" si="21"/>
        <v>293.85635500000006</v>
      </c>
      <c r="G116" s="5">
        <v>421.72438</v>
      </c>
      <c r="H116" s="7"/>
      <c r="I116" s="6">
        <f t="shared" si="22"/>
        <v>421.72438</v>
      </c>
      <c r="J116" s="68">
        <v>421.72438</v>
      </c>
      <c r="K116" s="69"/>
      <c r="L116" s="70">
        <f>SUM(J116:K116)</f>
        <v>421.72438</v>
      </c>
      <c r="M116" s="68">
        <v>421.72438</v>
      </c>
      <c r="N116" s="69">
        <v>61.3399</v>
      </c>
      <c r="O116" s="70">
        <f t="shared" si="33"/>
        <v>483.06428</v>
      </c>
      <c r="P116" s="5">
        <v>421.72438</v>
      </c>
      <c r="Q116" s="7">
        <v>66.8359</v>
      </c>
      <c r="R116" s="6">
        <f t="shared" si="24"/>
        <v>488.56028</v>
      </c>
      <c r="S116" s="5">
        <v>0</v>
      </c>
      <c r="T116" s="7">
        <v>66.4801</v>
      </c>
      <c r="U116" s="6">
        <f t="shared" si="25"/>
        <v>66.4801</v>
      </c>
      <c r="V116" s="5">
        <v>0</v>
      </c>
      <c r="W116" s="7">
        <v>64.5337</v>
      </c>
      <c r="X116" s="6">
        <f t="shared" si="26"/>
        <v>64.5337</v>
      </c>
      <c r="Y116" s="5">
        <v>0</v>
      </c>
      <c r="Z116" s="7">
        <v>67.5277</v>
      </c>
      <c r="AA116" s="6">
        <f t="shared" si="27"/>
        <v>67.5277</v>
      </c>
      <c r="AB116" s="12">
        <v>0</v>
      </c>
      <c r="AC116" s="7">
        <v>63.6499</v>
      </c>
      <c r="AD116" s="6">
        <f t="shared" si="28"/>
        <v>63.6499</v>
      </c>
      <c r="AE116" s="86">
        <v>421.72438</v>
      </c>
      <c r="AF116" s="88">
        <v>61.1881</v>
      </c>
      <c r="AG116" s="6">
        <f>SUM(AE116:AF116)</f>
        <v>482.91248</v>
      </c>
      <c r="AH116" s="68">
        <v>575.4680999999999</v>
      </c>
      <c r="AI116" s="88">
        <v>72.3259</v>
      </c>
      <c r="AJ116" s="6">
        <f t="shared" si="19"/>
        <v>647.794</v>
      </c>
      <c r="AK116" s="86">
        <v>573.7617</v>
      </c>
      <c r="AL116" s="88">
        <v>84.0511</v>
      </c>
      <c r="AM116" s="26">
        <f t="shared" si="20"/>
        <v>657.8128</v>
      </c>
      <c r="AN116" s="19">
        <f t="shared" si="30"/>
        <v>3480.8486550000002</v>
      </c>
      <c r="AO116" s="20">
        <f t="shared" si="31"/>
        <v>678.7917</v>
      </c>
      <c r="AP116" s="18">
        <f t="shared" si="34"/>
        <v>4159.6403549999995</v>
      </c>
    </row>
    <row r="117" spans="1:42" ht="12.75">
      <c r="A117" s="2">
        <f t="shared" si="32"/>
        <v>110</v>
      </c>
      <c r="B117" s="24" t="s">
        <v>184</v>
      </c>
      <c r="C117" s="21" t="s">
        <v>239</v>
      </c>
      <c r="D117" s="12">
        <v>138.35</v>
      </c>
      <c r="E117" s="7">
        <v>24.3528</v>
      </c>
      <c r="F117" s="6">
        <f t="shared" si="21"/>
        <v>162.7028</v>
      </c>
      <c r="G117" s="12">
        <v>130.76</v>
      </c>
      <c r="H117" s="7">
        <v>22.8306</v>
      </c>
      <c r="I117" s="6">
        <f t="shared" si="22"/>
        <v>153.5906</v>
      </c>
      <c r="J117" s="68">
        <v>125.41</v>
      </c>
      <c r="K117" s="69">
        <v>20.1102</v>
      </c>
      <c r="L117" s="70">
        <f t="shared" si="23"/>
        <v>145.5202</v>
      </c>
      <c r="M117" s="68">
        <v>97.904</v>
      </c>
      <c r="N117" s="69">
        <v>19.905</v>
      </c>
      <c r="O117" s="70">
        <f t="shared" si="33"/>
        <v>117.809</v>
      </c>
      <c r="P117" s="12">
        <v>46.08600000000001</v>
      </c>
      <c r="Q117" s="7">
        <v>19.1382</v>
      </c>
      <c r="R117" s="6">
        <f t="shared" si="24"/>
        <v>65.22420000000001</v>
      </c>
      <c r="S117" s="12">
        <v>0</v>
      </c>
      <c r="T117" s="7">
        <v>19.8234</v>
      </c>
      <c r="U117" s="6">
        <f t="shared" si="25"/>
        <v>19.8234</v>
      </c>
      <c r="V117" s="12">
        <v>0</v>
      </c>
      <c r="W117" s="7">
        <v>17.1108</v>
      </c>
      <c r="X117" s="6">
        <f t="shared" si="26"/>
        <v>17.1108</v>
      </c>
      <c r="Y117" s="12">
        <v>0</v>
      </c>
      <c r="Z117" s="7">
        <v>17.6244</v>
      </c>
      <c r="AA117" s="6">
        <f t="shared" si="27"/>
        <v>17.6244</v>
      </c>
      <c r="AB117" s="12">
        <v>0</v>
      </c>
      <c r="AC117" s="7">
        <v>18.4116</v>
      </c>
      <c r="AD117" s="6">
        <f t="shared" si="28"/>
        <v>18.4116</v>
      </c>
      <c r="AE117" s="92">
        <v>40.25</v>
      </c>
      <c r="AF117" s="88">
        <v>17.9742</v>
      </c>
      <c r="AG117" s="6">
        <f t="shared" si="29"/>
        <v>58.224199999999996</v>
      </c>
      <c r="AH117" s="68">
        <v>124.15</v>
      </c>
      <c r="AI117" s="88">
        <v>20.7018</v>
      </c>
      <c r="AJ117" s="6">
        <f t="shared" si="19"/>
        <v>144.8518</v>
      </c>
      <c r="AK117" s="92">
        <v>156.67</v>
      </c>
      <c r="AL117" s="88">
        <v>21.9036</v>
      </c>
      <c r="AM117" s="26">
        <f t="shared" si="20"/>
        <v>178.5736</v>
      </c>
      <c r="AN117" s="19">
        <f t="shared" si="30"/>
        <v>859.5799999999999</v>
      </c>
      <c r="AO117" s="20">
        <f t="shared" si="31"/>
        <v>239.88660000000002</v>
      </c>
      <c r="AP117" s="18">
        <f t="shared" si="34"/>
        <v>1099.4666000000002</v>
      </c>
    </row>
    <row r="118" spans="1:42" ht="12.75">
      <c r="A118" s="2">
        <f t="shared" si="32"/>
        <v>111</v>
      </c>
      <c r="B118" s="24" t="s">
        <v>185</v>
      </c>
      <c r="C118" s="21"/>
      <c r="D118" s="10">
        <v>53.919</v>
      </c>
      <c r="E118" s="10">
        <v>12.5761</v>
      </c>
      <c r="F118" s="6">
        <f t="shared" si="21"/>
        <v>66.4951</v>
      </c>
      <c r="G118" s="10">
        <v>53.919</v>
      </c>
      <c r="H118" s="10">
        <v>14.7007</v>
      </c>
      <c r="I118" s="6">
        <f t="shared" si="22"/>
        <v>68.6197</v>
      </c>
      <c r="J118" s="75">
        <v>53.919</v>
      </c>
      <c r="K118" s="72">
        <v>14.6629</v>
      </c>
      <c r="L118" s="70">
        <f t="shared" si="23"/>
        <v>68.58189999999999</v>
      </c>
      <c r="M118" s="71">
        <v>53.919</v>
      </c>
      <c r="N118" s="71">
        <v>12.8773</v>
      </c>
      <c r="O118" s="70">
        <f t="shared" si="33"/>
        <v>66.7963</v>
      </c>
      <c r="P118" s="59">
        <v>53.919</v>
      </c>
      <c r="Q118" s="66">
        <v>12.6355</v>
      </c>
      <c r="R118" s="6">
        <f t="shared" si="24"/>
        <v>66.55449999999999</v>
      </c>
      <c r="S118" s="67">
        <v>0</v>
      </c>
      <c r="T118" s="66">
        <v>12.1813</v>
      </c>
      <c r="U118" s="6">
        <f t="shared" si="25"/>
        <v>12.1813</v>
      </c>
      <c r="V118" s="10">
        <v>0</v>
      </c>
      <c r="W118" s="10">
        <v>11.6945</v>
      </c>
      <c r="X118" s="6">
        <f t="shared" si="26"/>
        <v>11.6945</v>
      </c>
      <c r="Y118" s="12">
        <v>0</v>
      </c>
      <c r="Z118" s="7">
        <v>12.1813</v>
      </c>
      <c r="AA118" s="6">
        <f t="shared" si="27"/>
        <v>12.1813</v>
      </c>
      <c r="AB118" s="5">
        <v>0</v>
      </c>
      <c r="AC118" s="7">
        <v>16.8457</v>
      </c>
      <c r="AD118" s="6">
        <f t="shared" si="28"/>
        <v>16.8457</v>
      </c>
      <c r="AE118" s="59">
        <v>53.922</v>
      </c>
      <c r="AF118" s="87">
        <v>13.2223</v>
      </c>
      <c r="AG118" s="6">
        <f t="shared" si="29"/>
        <v>67.1443</v>
      </c>
      <c r="AH118" s="59">
        <v>53.922</v>
      </c>
      <c r="AI118" s="87">
        <v>13.5967</v>
      </c>
      <c r="AJ118" s="6">
        <f t="shared" si="19"/>
        <v>67.5187</v>
      </c>
      <c r="AK118" s="59">
        <v>53.922</v>
      </c>
      <c r="AL118" s="87">
        <v>13.6351</v>
      </c>
      <c r="AM118" s="26">
        <f t="shared" si="20"/>
        <v>67.55709999999999</v>
      </c>
      <c r="AN118" s="19">
        <f t="shared" si="30"/>
        <v>431.361</v>
      </c>
      <c r="AO118" s="20">
        <f t="shared" si="31"/>
        <v>160.80939999999998</v>
      </c>
      <c r="AP118" s="18">
        <f t="shared" si="34"/>
        <v>592.1704000000001</v>
      </c>
    </row>
    <row r="119" spans="1:42" ht="12.75">
      <c r="A119" s="2">
        <f t="shared" si="32"/>
        <v>112</v>
      </c>
      <c r="B119" s="24" t="s">
        <v>191</v>
      </c>
      <c r="C119" s="21" t="s">
        <v>239</v>
      </c>
      <c r="D119" s="5">
        <v>241.31</v>
      </c>
      <c r="E119" s="7">
        <v>45.2148</v>
      </c>
      <c r="F119" s="6">
        <f t="shared" si="21"/>
        <v>286.5248</v>
      </c>
      <c r="G119" s="5">
        <v>231.23000000000002</v>
      </c>
      <c r="H119" s="7">
        <v>46.6758</v>
      </c>
      <c r="I119" s="6">
        <f t="shared" si="22"/>
        <v>277.9058</v>
      </c>
      <c r="J119" s="68">
        <v>222.78</v>
      </c>
      <c r="K119" s="69">
        <v>41.3202</v>
      </c>
      <c r="L119" s="70">
        <f t="shared" si="23"/>
        <v>264.1002</v>
      </c>
      <c r="M119" s="68">
        <v>178.707</v>
      </c>
      <c r="N119" s="69">
        <v>46.3416</v>
      </c>
      <c r="O119" s="70">
        <f t="shared" si="33"/>
        <v>225.0486</v>
      </c>
      <c r="P119" s="5">
        <v>82.67299999999999</v>
      </c>
      <c r="Q119" s="7">
        <v>41.5158</v>
      </c>
      <c r="R119" s="6">
        <f t="shared" si="24"/>
        <v>124.18879999999999</v>
      </c>
      <c r="S119" s="5">
        <v>0</v>
      </c>
      <c r="T119" s="7">
        <v>38.9512</v>
      </c>
      <c r="U119" s="6">
        <f t="shared" si="25"/>
        <v>38.9512</v>
      </c>
      <c r="V119" s="5">
        <v>0</v>
      </c>
      <c r="W119" s="7">
        <v>32.5522</v>
      </c>
      <c r="X119" s="6">
        <f t="shared" si="26"/>
        <v>32.5522</v>
      </c>
      <c r="Y119" s="5">
        <v>0</v>
      </c>
      <c r="Z119" s="7">
        <v>31.855199999999996</v>
      </c>
      <c r="AA119" s="6">
        <f t="shared" si="27"/>
        <v>31.855199999999996</v>
      </c>
      <c r="AB119" s="5">
        <v>0</v>
      </c>
      <c r="AC119" s="7">
        <v>35.7126</v>
      </c>
      <c r="AD119" s="6">
        <f t="shared" si="28"/>
        <v>35.7126</v>
      </c>
      <c r="AE119" s="86">
        <v>80.82</v>
      </c>
      <c r="AF119" s="88">
        <v>39.7697</v>
      </c>
      <c r="AG119" s="6">
        <f t="shared" si="29"/>
        <v>120.5897</v>
      </c>
      <c r="AH119" s="86">
        <v>188.14</v>
      </c>
      <c r="AI119" s="88">
        <v>44.2338</v>
      </c>
      <c r="AJ119" s="6">
        <f t="shared" si="19"/>
        <v>232.3738</v>
      </c>
      <c r="AK119" s="86">
        <v>259.1</v>
      </c>
      <c r="AL119" s="88">
        <v>44.6742</v>
      </c>
      <c r="AM119" s="26">
        <f t="shared" si="20"/>
        <v>303.7742</v>
      </c>
      <c r="AN119" s="19">
        <f t="shared" si="30"/>
        <v>1484.7599999999998</v>
      </c>
      <c r="AO119" s="20">
        <f t="shared" si="31"/>
        <v>488.8170999999999</v>
      </c>
      <c r="AP119" s="18">
        <f t="shared" si="34"/>
        <v>1973.5771000000002</v>
      </c>
    </row>
    <row r="120" spans="1:42" ht="12.75">
      <c r="A120" s="2">
        <f t="shared" si="32"/>
        <v>113</v>
      </c>
      <c r="B120" s="24" t="s">
        <v>192</v>
      </c>
      <c r="C120" s="21" t="s">
        <v>239</v>
      </c>
      <c r="D120" s="5">
        <v>228.7</v>
      </c>
      <c r="E120" s="7">
        <v>52.6446</v>
      </c>
      <c r="F120" s="6">
        <f t="shared" si="21"/>
        <v>281.3446</v>
      </c>
      <c r="G120" s="5">
        <v>207.32</v>
      </c>
      <c r="H120" s="7">
        <v>40.4915</v>
      </c>
      <c r="I120" s="6">
        <f t="shared" si="22"/>
        <v>247.8115</v>
      </c>
      <c r="J120" s="68">
        <v>199.45999999999998</v>
      </c>
      <c r="K120" s="69">
        <v>49.7652</v>
      </c>
      <c r="L120" s="70">
        <f t="shared" si="23"/>
        <v>249.22519999999997</v>
      </c>
      <c r="M120" s="68">
        <v>158.543</v>
      </c>
      <c r="N120" s="69">
        <v>48.333</v>
      </c>
      <c r="O120" s="70">
        <f t="shared" si="33"/>
        <v>206.876</v>
      </c>
      <c r="P120" s="5">
        <v>75.39700000000002</v>
      </c>
      <c r="Q120" s="7">
        <v>35.5145</v>
      </c>
      <c r="R120" s="6">
        <f t="shared" si="24"/>
        <v>110.91150000000002</v>
      </c>
      <c r="S120" s="5">
        <v>0</v>
      </c>
      <c r="T120" s="7">
        <v>40.775400000000005</v>
      </c>
      <c r="U120" s="6">
        <f t="shared" si="25"/>
        <v>40.775400000000005</v>
      </c>
      <c r="V120" s="5">
        <v>0</v>
      </c>
      <c r="W120" s="7">
        <v>34.1262</v>
      </c>
      <c r="X120" s="6">
        <f t="shared" si="26"/>
        <v>34.1262</v>
      </c>
      <c r="Y120" s="5">
        <v>0</v>
      </c>
      <c r="Z120" s="7">
        <v>42.303</v>
      </c>
      <c r="AA120" s="6">
        <f t="shared" si="27"/>
        <v>42.303</v>
      </c>
      <c r="AB120" s="5">
        <v>0</v>
      </c>
      <c r="AC120" s="7">
        <v>38.6057</v>
      </c>
      <c r="AD120" s="6">
        <f t="shared" si="28"/>
        <v>38.6057</v>
      </c>
      <c r="AE120" s="86">
        <v>73.50999999999999</v>
      </c>
      <c r="AF120" s="88">
        <v>40.895399999999995</v>
      </c>
      <c r="AG120" s="6">
        <f t="shared" si="29"/>
        <v>114.40539999999999</v>
      </c>
      <c r="AH120" s="86">
        <v>176.05</v>
      </c>
      <c r="AI120" s="88">
        <v>46.656</v>
      </c>
      <c r="AJ120" s="6">
        <f t="shared" si="19"/>
        <v>222.70600000000002</v>
      </c>
      <c r="AK120" s="86">
        <v>233.64999999999998</v>
      </c>
      <c r="AL120" s="88">
        <v>54.468</v>
      </c>
      <c r="AM120" s="26">
        <f t="shared" si="20"/>
        <v>288.118</v>
      </c>
      <c r="AN120" s="19">
        <f t="shared" si="30"/>
        <v>1352.63</v>
      </c>
      <c r="AO120" s="20">
        <f t="shared" si="31"/>
        <v>524.5785</v>
      </c>
      <c r="AP120" s="18">
        <f t="shared" si="34"/>
        <v>1877.2085000000002</v>
      </c>
    </row>
    <row r="121" spans="1:42" ht="12.75">
      <c r="A121" s="2">
        <f t="shared" si="32"/>
        <v>114</v>
      </c>
      <c r="B121" s="24" t="s">
        <v>193</v>
      </c>
      <c r="C121" s="21" t="s">
        <v>239</v>
      </c>
      <c r="D121" s="5">
        <v>150.72</v>
      </c>
      <c r="E121" s="7">
        <v>22.6798</v>
      </c>
      <c r="F121" s="6">
        <f t="shared" si="21"/>
        <v>173.3998</v>
      </c>
      <c r="G121" s="5">
        <v>144.02</v>
      </c>
      <c r="H121" s="7">
        <v>23.0442</v>
      </c>
      <c r="I121" s="6">
        <f t="shared" si="22"/>
        <v>167.0642</v>
      </c>
      <c r="J121" s="68">
        <v>138.02</v>
      </c>
      <c r="K121" s="69">
        <v>13.8741</v>
      </c>
      <c r="L121" s="70">
        <f t="shared" si="23"/>
        <v>151.8941</v>
      </c>
      <c r="M121" s="68">
        <v>111.473</v>
      </c>
      <c r="N121" s="69">
        <v>22.7523</v>
      </c>
      <c r="O121" s="70">
        <f t="shared" si="33"/>
        <v>134.2253</v>
      </c>
      <c r="P121" s="5">
        <v>50.807</v>
      </c>
      <c r="Q121" s="7">
        <v>21.6379</v>
      </c>
      <c r="R121" s="6">
        <f t="shared" si="24"/>
        <v>72.4449</v>
      </c>
      <c r="S121" s="5">
        <v>0</v>
      </c>
      <c r="T121" s="7">
        <v>21.2969</v>
      </c>
      <c r="U121" s="6">
        <f t="shared" si="25"/>
        <v>21.2969</v>
      </c>
      <c r="V121" s="5">
        <v>0</v>
      </c>
      <c r="W121" s="7">
        <v>16.548</v>
      </c>
      <c r="X121" s="6">
        <f t="shared" si="26"/>
        <v>16.548</v>
      </c>
      <c r="Y121" s="5">
        <v>0</v>
      </c>
      <c r="Z121" s="7">
        <v>16.9907</v>
      </c>
      <c r="AA121" s="6">
        <f t="shared" si="27"/>
        <v>16.9907</v>
      </c>
      <c r="AB121" s="5">
        <v>0</v>
      </c>
      <c r="AC121" s="7">
        <v>15.5038</v>
      </c>
      <c r="AD121" s="6">
        <f t="shared" si="28"/>
        <v>15.5038</v>
      </c>
      <c r="AE121" s="86">
        <v>49</v>
      </c>
      <c r="AF121" s="88">
        <v>17.0502</v>
      </c>
      <c r="AG121" s="6">
        <f t="shared" si="29"/>
        <v>66.0502</v>
      </c>
      <c r="AH121" s="86">
        <v>117.49</v>
      </c>
      <c r="AI121" s="88">
        <v>19.3502</v>
      </c>
      <c r="AJ121" s="6">
        <f t="shared" si="19"/>
        <v>136.84019999999998</v>
      </c>
      <c r="AK121" s="86">
        <v>170.57</v>
      </c>
      <c r="AL121" s="88">
        <v>19.1669</v>
      </c>
      <c r="AM121" s="26">
        <f t="shared" si="20"/>
        <v>189.7369</v>
      </c>
      <c r="AN121" s="19">
        <f t="shared" si="30"/>
        <v>932.0999999999999</v>
      </c>
      <c r="AO121" s="20">
        <f t="shared" si="31"/>
        <v>229.895</v>
      </c>
      <c r="AP121" s="18">
        <f t="shared" si="34"/>
        <v>1161.995</v>
      </c>
    </row>
    <row r="122" spans="1:42" ht="12.75">
      <c r="A122" s="2">
        <f t="shared" si="32"/>
        <v>115</v>
      </c>
      <c r="B122" s="24" t="s">
        <v>194</v>
      </c>
      <c r="C122" s="21" t="s">
        <v>239</v>
      </c>
      <c r="D122" s="10">
        <f>110.0865+117.719</f>
        <v>227.8055</v>
      </c>
      <c r="E122" s="7">
        <v>41.2038</v>
      </c>
      <c r="F122" s="6">
        <f t="shared" si="21"/>
        <v>269.0093</v>
      </c>
      <c r="G122" s="5">
        <v>227.8055</v>
      </c>
      <c r="H122" s="7">
        <v>41.0829</v>
      </c>
      <c r="I122" s="6">
        <f t="shared" si="22"/>
        <v>268.8884</v>
      </c>
      <c r="J122" s="68">
        <v>227.8055</v>
      </c>
      <c r="K122" s="69">
        <v>38.128600000000006</v>
      </c>
      <c r="L122" s="70">
        <f t="shared" si="23"/>
        <v>265.9341</v>
      </c>
      <c r="M122" s="71">
        <v>227.8055</v>
      </c>
      <c r="N122" s="69">
        <v>40.9249</v>
      </c>
      <c r="O122" s="70">
        <f t="shared" si="33"/>
        <v>268.7304</v>
      </c>
      <c r="P122" s="5">
        <v>265.94424999999995</v>
      </c>
      <c r="Q122" s="7">
        <v>39.4634</v>
      </c>
      <c r="R122" s="6">
        <f t="shared" si="24"/>
        <v>305.40764999999993</v>
      </c>
      <c r="S122" s="5">
        <v>0</v>
      </c>
      <c r="T122" s="7">
        <v>39.8692</v>
      </c>
      <c r="U122" s="6">
        <f t="shared" si="25"/>
        <v>39.8692</v>
      </c>
      <c r="V122" s="5">
        <v>0</v>
      </c>
      <c r="W122" s="7">
        <v>32.0145</v>
      </c>
      <c r="X122" s="6">
        <f t="shared" si="26"/>
        <v>32.0145</v>
      </c>
      <c r="Y122" s="5">
        <v>0</v>
      </c>
      <c r="Z122" s="7">
        <v>38.9</v>
      </c>
      <c r="AA122" s="6">
        <f t="shared" si="27"/>
        <v>38.9</v>
      </c>
      <c r="AB122" s="5">
        <v>0</v>
      </c>
      <c r="AC122" s="7">
        <v>34.6759</v>
      </c>
      <c r="AD122" s="6">
        <f t="shared" si="28"/>
        <v>34.6759</v>
      </c>
      <c r="AE122" s="59">
        <f>110.0865+117.719</f>
        <v>227.8055</v>
      </c>
      <c r="AF122" s="88">
        <v>38.780100000000004</v>
      </c>
      <c r="AG122" s="6">
        <f t="shared" si="29"/>
        <v>266.5856</v>
      </c>
      <c r="AH122" s="59">
        <f>110.0865+117.719</f>
        <v>227.8055</v>
      </c>
      <c r="AI122" s="88">
        <v>42.457899999999995</v>
      </c>
      <c r="AJ122" s="6">
        <f t="shared" si="19"/>
        <v>270.2634</v>
      </c>
      <c r="AK122" s="59">
        <f>110.0865+117.719</f>
        <v>227.8055</v>
      </c>
      <c r="AL122" s="88">
        <v>45.9914</v>
      </c>
      <c r="AM122" s="26">
        <f t="shared" si="20"/>
        <v>273.7969</v>
      </c>
      <c r="AN122" s="19">
        <f t="shared" si="30"/>
        <v>1860.5827499999998</v>
      </c>
      <c r="AO122" s="20">
        <f t="shared" si="31"/>
        <v>473.49260000000004</v>
      </c>
      <c r="AP122" s="18">
        <f t="shared" si="34"/>
        <v>2334.0753499999996</v>
      </c>
    </row>
    <row r="123" spans="1:42" ht="12.75">
      <c r="A123" s="2">
        <f t="shared" si="32"/>
        <v>116</v>
      </c>
      <c r="B123" s="24" t="s">
        <v>195</v>
      </c>
      <c r="C123" s="21" t="s">
        <v>239</v>
      </c>
      <c r="D123" s="5">
        <v>120.42</v>
      </c>
      <c r="E123" s="7">
        <v>17.2013</v>
      </c>
      <c r="F123" s="6">
        <f t="shared" si="21"/>
        <v>137.6213</v>
      </c>
      <c r="G123" s="5">
        <v>113.62</v>
      </c>
      <c r="H123" s="7">
        <v>17.768</v>
      </c>
      <c r="I123" s="6">
        <f t="shared" si="22"/>
        <v>131.388</v>
      </c>
      <c r="J123" s="68">
        <v>110.06</v>
      </c>
      <c r="K123" s="69">
        <v>16.0382</v>
      </c>
      <c r="L123" s="70">
        <f t="shared" si="23"/>
        <v>126.0982</v>
      </c>
      <c r="M123" s="68">
        <v>89.56299999999997</v>
      </c>
      <c r="N123" s="69">
        <v>17.2298</v>
      </c>
      <c r="O123" s="70">
        <f t="shared" si="33"/>
        <v>106.79279999999997</v>
      </c>
      <c r="P123" s="5">
        <v>42.187000000000026</v>
      </c>
      <c r="Q123" s="7">
        <v>16.249</v>
      </c>
      <c r="R123" s="6">
        <f t="shared" si="24"/>
        <v>58.43600000000002</v>
      </c>
      <c r="S123" s="5">
        <v>0</v>
      </c>
      <c r="T123" s="7">
        <v>16.727</v>
      </c>
      <c r="U123" s="6">
        <f t="shared" si="25"/>
        <v>16.727</v>
      </c>
      <c r="V123" s="5">
        <v>0</v>
      </c>
      <c r="W123" s="7">
        <v>12.1623</v>
      </c>
      <c r="X123" s="6">
        <f t="shared" si="26"/>
        <v>12.1623</v>
      </c>
      <c r="Y123" s="5">
        <v>0</v>
      </c>
      <c r="Z123" s="7">
        <v>13.2725</v>
      </c>
      <c r="AA123" s="6">
        <f t="shared" si="27"/>
        <v>13.2725</v>
      </c>
      <c r="AB123" s="5">
        <v>0</v>
      </c>
      <c r="AC123" s="7">
        <v>13.2331</v>
      </c>
      <c r="AD123" s="6">
        <f t="shared" si="28"/>
        <v>13.2331</v>
      </c>
      <c r="AE123" s="86">
        <v>34.82</v>
      </c>
      <c r="AF123" s="88">
        <v>14.9626</v>
      </c>
      <c r="AG123" s="6">
        <f t="shared" si="29"/>
        <v>49.7826</v>
      </c>
      <c r="AH123" s="86">
        <v>89.96</v>
      </c>
      <c r="AI123" s="88">
        <v>16.497</v>
      </c>
      <c r="AJ123" s="6">
        <f t="shared" si="19"/>
        <v>106.457</v>
      </c>
      <c r="AK123" s="86">
        <v>123.33</v>
      </c>
      <c r="AL123" s="88">
        <v>17.0431</v>
      </c>
      <c r="AM123" s="26">
        <f t="shared" si="20"/>
        <v>140.3731</v>
      </c>
      <c r="AN123" s="19">
        <f t="shared" si="30"/>
        <v>723.96</v>
      </c>
      <c r="AO123" s="20">
        <f t="shared" si="31"/>
        <v>188.3839</v>
      </c>
      <c r="AP123" s="18">
        <f t="shared" si="34"/>
        <v>912.3439000000001</v>
      </c>
    </row>
    <row r="124" spans="1:42" ht="12.75">
      <c r="A124" s="2">
        <f t="shared" si="32"/>
        <v>117</v>
      </c>
      <c r="B124" s="24" t="s">
        <v>186</v>
      </c>
      <c r="C124" s="21" t="s">
        <v>239</v>
      </c>
      <c r="D124" s="5">
        <v>125.31</v>
      </c>
      <c r="E124" s="7">
        <v>22.0809</v>
      </c>
      <c r="F124" s="6">
        <f t="shared" si="21"/>
        <v>147.3909</v>
      </c>
      <c r="G124" s="5">
        <v>113.74</v>
      </c>
      <c r="H124" s="7">
        <v>16.3303</v>
      </c>
      <c r="I124" s="6">
        <f t="shared" si="22"/>
        <v>130.0703</v>
      </c>
      <c r="J124" s="68">
        <v>109.44</v>
      </c>
      <c r="K124" s="69">
        <v>16.7609</v>
      </c>
      <c r="L124" s="70">
        <f t="shared" si="23"/>
        <v>126.20089999999999</v>
      </c>
      <c r="M124" s="68">
        <v>87.591</v>
      </c>
      <c r="N124" s="69">
        <v>22.0766</v>
      </c>
      <c r="O124" s="70">
        <f t="shared" si="33"/>
        <v>109.6676</v>
      </c>
      <c r="P124" s="5">
        <v>40.39900000000001</v>
      </c>
      <c r="Q124" s="7">
        <v>21.629</v>
      </c>
      <c r="R124" s="6">
        <f t="shared" si="24"/>
        <v>62.028000000000006</v>
      </c>
      <c r="S124" s="5">
        <v>0</v>
      </c>
      <c r="T124" s="7">
        <v>22.0399</v>
      </c>
      <c r="U124" s="6">
        <f t="shared" si="25"/>
        <v>22.0399</v>
      </c>
      <c r="V124" s="5">
        <v>0</v>
      </c>
      <c r="W124" s="7">
        <v>17.4528</v>
      </c>
      <c r="X124" s="6">
        <f t="shared" si="26"/>
        <v>17.4528</v>
      </c>
      <c r="Y124" s="5">
        <v>0</v>
      </c>
      <c r="Z124" s="7">
        <v>19.3474</v>
      </c>
      <c r="AA124" s="6">
        <f t="shared" si="27"/>
        <v>19.3474</v>
      </c>
      <c r="AB124" s="5">
        <v>0</v>
      </c>
      <c r="AC124" s="7">
        <v>19.486</v>
      </c>
      <c r="AD124" s="6">
        <f t="shared" si="28"/>
        <v>19.486</v>
      </c>
      <c r="AE124" s="86">
        <v>37.38</v>
      </c>
      <c r="AF124" s="88">
        <v>21.6466</v>
      </c>
      <c r="AG124" s="6">
        <f t="shared" si="29"/>
        <v>59.0266</v>
      </c>
      <c r="AH124" s="86">
        <v>84.14</v>
      </c>
      <c r="AI124" s="88">
        <v>26.1005</v>
      </c>
      <c r="AJ124" s="6">
        <f t="shared" si="19"/>
        <v>110.2405</v>
      </c>
      <c r="AK124" s="86">
        <v>110.49</v>
      </c>
      <c r="AL124" s="88">
        <v>22.0946</v>
      </c>
      <c r="AM124" s="26">
        <f t="shared" si="20"/>
        <v>132.5846</v>
      </c>
      <c r="AN124" s="19">
        <f t="shared" si="30"/>
        <v>708.49</v>
      </c>
      <c r="AO124" s="20">
        <f t="shared" si="31"/>
        <v>247.0455</v>
      </c>
      <c r="AP124" s="18">
        <f t="shared" si="34"/>
        <v>955.5355000000001</v>
      </c>
    </row>
    <row r="125" spans="1:42" ht="12.75">
      <c r="A125" s="2">
        <f t="shared" si="32"/>
        <v>118</v>
      </c>
      <c r="B125" s="24" t="s">
        <v>187</v>
      </c>
      <c r="C125" s="21" t="s">
        <v>239</v>
      </c>
      <c r="D125" s="5">
        <v>216.3687</v>
      </c>
      <c r="E125" s="7">
        <v>36.7521</v>
      </c>
      <c r="F125" s="6">
        <f t="shared" si="21"/>
        <v>253.12079999999997</v>
      </c>
      <c r="G125" s="5">
        <v>287.64</v>
      </c>
      <c r="H125" s="7">
        <v>29.4298</v>
      </c>
      <c r="I125" s="6">
        <f t="shared" si="22"/>
        <v>317.0698</v>
      </c>
      <c r="J125" s="68">
        <v>243.7217</v>
      </c>
      <c r="K125" s="69">
        <v>32.4945</v>
      </c>
      <c r="L125" s="70">
        <f t="shared" si="23"/>
        <v>276.2162</v>
      </c>
      <c r="M125" s="68">
        <v>226.93</v>
      </c>
      <c r="N125" s="69">
        <v>35.819599999999994</v>
      </c>
      <c r="O125" s="70">
        <f t="shared" si="33"/>
        <v>262.7496</v>
      </c>
      <c r="P125" s="5">
        <v>39.95</v>
      </c>
      <c r="Q125" s="7">
        <v>37.4982</v>
      </c>
      <c r="R125" s="6">
        <f t="shared" si="24"/>
        <v>77.4482</v>
      </c>
      <c r="S125" s="5">
        <v>0</v>
      </c>
      <c r="T125" s="7">
        <v>36.439099999999996</v>
      </c>
      <c r="U125" s="6">
        <f t="shared" si="25"/>
        <v>36.439099999999996</v>
      </c>
      <c r="V125" s="5">
        <v>0</v>
      </c>
      <c r="W125" s="7">
        <v>36.439099999999996</v>
      </c>
      <c r="X125" s="6">
        <f t="shared" si="26"/>
        <v>36.439099999999996</v>
      </c>
      <c r="Y125" s="5">
        <v>0</v>
      </c>
      <c r="Z125" s="7">
        <v>39.429500000000004</v>
      </c>
      <c r="AA125" s="6">
        <f t="shared" si="27"/>
        <v>39.429500000000004</v>
      </c>
      <c r="AB125" s="5">
        <v>0</v>
      </c>
      <c r="AC125" s="7">
        <v>36.439099999999996</v>
      </c>
      <c r="AD125" s="6">
        <f t="shared" si="28"/>
        <v>36.439099999999996</v>
      </c>
      <c r="AE125" s="86">
        <v>192.03369999999998</v>
      </c>
      <c r="AF125" s="88">
        <v>26.393900000000002</v>
      </c>
      <c r="AG125" s="6">
        <f t="shared" si="29"/>
        <v>218.42759999999998</v>
      </c>
      <c r="AH125" s="86">
        <v>192.03369999999998</v>
      </c>
      <c r="AI125" s="88">
        <v>31.076900000000002</v>
      </c>
      <c r="AJ125" s="6">
        <f t="shared" si="19"/>
        <v>223.11059999999998</v>
      </c>
      <c r="AK125" s="86">
        <v>192.03369999999998</v>
      </c>
      <c r="AL125" s="88">
        <v>30.0869</v>
      </c>
      <c r="AM125" s="26">
        <f t="shared" si="20"/>
        <v>222.12059999999997</v>
      </c>
      <c r="AN125" s="19">
        <f t="shared" si="30"/>
        <v>1590.7115</v>
      </c>
      <c r="AO125" s="20">
        <f t="shared" si="31"/>
        <v>408.29870000000005</v>
      </c>
      <c r="AP125" s="18">
        <f t="shared" si="34"/>
        <v>1999.0102</v>
      </c>
    </row>
    <row r="126" spans="1:42" ht="12.75">
      <c r="A126" s="2">
        <f t="shared" si="32"/>
        <v>119</v>
      </c>
      <c r="B126" s="24" t="s">
        <v>188</v>
      </c>
      <c r="C126" s="21" t="s">
        <v>239</v>
      </c>
      <c r="D126" s="5">
        <v>193.93</v>
      </c>
      <c r="E126" s="7">
        <v>47.9514</v>
      </c>
      <c r="F126" s="6">
        <f t="shared" si="21"/>
        <v>241.8814</v>
      </c>
      <c r="G126" s="5">
        <v>187.66</v>
      </c>
      <c r="H126" s="7">
        <v>47.6298</v>
      </c>
      <c r="I126" s="6">
        <f t="shared" si="22"/>
        <v>235.2898</v>
      </c>
      <c r="J126" s="68">
        <v>188.72</v>
      </c>
      <c r="K126" s="69">
        <v>43.8588</v>
      </c>
      <c r="L126" s="70">
        <f t="shared" si="23"/>
        <v>232.5788</v>
      </c>
      <c r="M126" s="68">
        <v>134.407</v>
      </c>
      <c r="N126" s="69">
        <v>51.654</v>
      </c>
      <c r="O126" s="70">
        <f t="shared" si="33"/>
        <v>186.061</v>
      </c>
      <c r="P126" s="5">
        <v>61.55299999999998</v>
      </c>
      <c r="Q126" s="7">
        <v>43.3548</v>
      </c>
      <c r="R126" s="6">
        <f t="shared" si="24"/>
        <v>104.90779999999998</v>
      </c>
      <c r="S126" s="5">
        <v>0</v>
      </c>
      <c r="T126" s="7">
        <v>43.242</v>
      </c>
      <c r="U126" s="6">
        <f t="shared" si="25"/>
        <v>43.242</v>
      </c>
      <c r="V126" s="5">
        <v>0</v>
      </c>
      <c r="W126" s="7">
        <v>33.6139</v>
      </c>
      <c r="X126" s="6">
        <f t="shared" si="26"/>
        <v>33.6139</v>
      </c>
      <c r="Y126" s="5">
        <v>0</v>
      </c>
      <c r="Z126" s="7">
        <v>37.7675</v>
      </c>
      <c r="AA126" s="6">
        <f t="shared" si="27"/>
        <v>37.7675</v>
      </c>
      <c r="AB126" s="5">
        <v>0</v>
      </c>
      <c r="AC126" s="7">
        <v>39.6672</v>
      </c>
      <c r="AD126" s="6">
        <f t="shared" si="28"/>
        <v>39.6672</v>
      </c>
      <c r="AE126" s="86">
        <v>58.76</v>
      </c>
      <c r="AF126" s="88">
        <v>41.439</v>
      </c>
      <c r="AG126" s="6">
        <f t="shared" si="29"/>
        <v>100.199</v>
      </c>
      <c r="AH126" s="86">
        <v>157.31</v>
      </c>
      <c r="AI126" s="88">
        <v>44.952</v>
      </c>
      <c r="AJ126" s="6">
        <f t="shared" si="19"/>
        <v>202.262</v>
      </c>
      <c r="AK126" s="86">
        <v>211.11</v>
      </c>
      <c r="AL126" s="88">
        <v>46.3458</v>
      </c>
      <c r="AM126" s="26">
        <f t="shared" si="20"/>
        <v>257.4558</v>
      </c>
      <c r="AN126" s="19">
        <f t="shared" si="30"/>
        <v>1193.4500000000003</v>
      </c>
      <c r="AO126" s="20">
        <f t="shared" si="31"/>
        <v>521.4762000000001</v>
      </c>
      <c r="AP126" s="18">
        <f t="shared" si="34"/>
        <v>1714.9262</v>
      </c>
    </row>
    <row r="127" spans="1:42" ht="12.75">
      <c r="A127" s="2">
        <f t="shared" si="32"/>
        <v>120</v>
      </c>
      <c r="B127" s="24" t="s">
        <v>189</v>
      </c>
      <c r="C127" s="21" t="s">
        <v>239</v>
      </c>
      <c r="D127" s="5">
        <v>199.5759</v>
      </c>
      <c r="E127" s="7">
        <v>38.9219</v>
      </c>
      <c r="F127" s="6">
        <f t="shared" si="21"/>
        <v>238.49779999999998</v>
      </c>
      <c r="G127" s="5">
        <v>197.55</v>
      </c>
      <c r="H127" s="7">
        <v>41.1594</v>
      </c>
      <c r="I127" s="6">
        <f t="shared" si="22"/>
        <v>238.70940000000002</v>
      </c>
      <c r="J127" s="68">
        <v>272.90999999999997</v>
      </c>
      <c r="K127" s="69">
        <v>49.016400000000004</v>
      </c>
      <c r="L127" s="70">
        <f t="shared" si="23"/>
        <v>321.92639999999994</v>
      </c>
      <c r="M127" s="68">
        <v>207.738</v>
      </c>
      <c r="N127" s="69">
        <v>38.22239999999999</v>
      </c>
      <c r="O127" s="70">
        <f t="shared" si="33"/>
        <v>245.9604</v>
      </c>
      <c r="P127" s="5">
        <v>94.17200000000001</v>
      </c>
      <c r="Q127" s="7">
        <v>43.2185</v>
      </c>
      <c r="R127" s="6">
        <f t="shared" si="24"/>
        <v>137.3905</v>
      </c>
      <c r="S127" s="5">
        <v>0</v>
      </c>
      <c r="T127" s="7">
        <v>55.1466</v>
      </c>
      <c r="U127" s="6">
        <f t="shared" si="25"/>
        <v>55.1466</v>
      </c>
      <c r="V127" s="5">
        <v>0</v>
      </c>
      <c r="W127" s="7">
        <v>40.6927</v>
      </c>
      <c r="X127" s="6">
        <f t="shared" si="26"/>
        <v>40.6927</v>
      </c>
      <c r="Y127" s="5">
        <v>0</v>
      </c>
      <c r="Z127" s="7">
        <v>49.164699999999996</v>
      </c>
      <c r="AA127" s="6">
        <f t="shared" si="27"/>
        <v>49.164699999999996</v>
      </c>
      <c r="AB127" s="5">
        <v>0</v>
      </c>
      <c r="AC127" s="7">
        <v>50.2158</v>
      </c>
      <c r="AD127" s="6">
        <f t="shared" si="28"/>
        <v>50.2158</v>
      </c>
      <c r="AE127" s="86">
        <v>92.87</v>
      </c>
      <c r="AF127" s="88">
        <v>49.936800000000005</v>
      </c>
      <c r="AG127" s="6">
        <f t="shared" si="29"/>
        <v>142.8068</v>
      </c>
      <c r="AH127" s="86">
        <v>238.12</v>
      </c>
      <c r="AI127" s="88">
        <v>59.3058</v>
      </c>
      <c r="AJ127" s="6">
        <f t="shared" si="19"/>
        <v>297.4258</v>
      </c>
      <c r="AK127" s="86">
        <v>327.45</v>
      </c>
      <c r="AL127" s="88">
        <v>76.0423</v>
      </c>
      <c r="AM127" s="26">
        <f t="shared" si="20"/>
        <v>403.4923</v>
      </c>
      <c r="AN127" s="19">
        <f t="shared" si="30"/>
        <v>1630.3859</v>
      </c>
      <c r="AO127" s="20">
        <f t="shared" si="31"/>
        <v>591.0432999999999</v>
      </c>
      <c r="AP127" s="18">
        <f t="shared" si="34"/>
        <v>2221.4292</v>
      </c>
    </row>
    <row r="128" spans="1:42" ht="12.75">
      <c r="A128" s="2">
        <f t="shared" si="32"/>
        <v>121</v>
      </c>
      <c r="B128" s="24" t="s">
        <v>212</v>
      </c>
      <c r="C128" s="21" t="s">
        <v>239</v>
      </c>
      <c r="D128" s="5">
        <v>419.05405199999996</v>
      </c>
      <c r="E128" s="7">
        <v>148.079</v>
      </c>
      <c r="F128" s="6">
        <f t="shared" si="21"/>
        <v>567.1330519999999</v>
      </c>
      <c r="G128" s="5">
        <v>535.5131759999999</v>
      </c>
      <c r="H128" s="7">
        <v>116.509</v>
      </c>
      <c r="I128" s="6">
        <f t="shared" si="22"/>
        <v>652.022176</v>
      </c>
      <c r="J128" s="68">
        <v>1061.5987240000002</v>
      </c>
      <c r="K128" s="69">
        <v>115.9599</v>
      </c>
      <c r="L128" s="70">
        <f t="shared" si="23"/>
        <v>1177.5586240000002</v>
      </c>
      <c r="M128" s="68">
        <v>686.87</v>
      </c>
      <c r="N128" s="69">
        <v>160.1044</v>
      </c>
      <c r="O128" s="70">
        <f t="shared" si="33"/>
        <v>846.9744000000001</v>
      </c>
      <c r="P128" s="5">
        <v>331.09000000000003</v>
      </c>
      <c r="Q128" s="7">
        <v>157.2423</v>
      </c>
      <c r="R128" s="6">
        <f t="shared" si="24"/>
        <v>488.33230000000003</v>
      </c>
      <c r="S128" s="5">
        <v>0</v>
      </c>
      <c r="T128" s="7">
        <v>146.49939999999998</v>
      </c>
      <c r="U128" s="6">
        <f t="shared" si="25"/>
        <v>146.49939999999998</v>
      </c>
      <c r="V128" s="5">
        <v>0</v>
      </c>
      <c r="W128" s="7">
        <v>124.58749999999999</v>
      </c>
      <c r="X128" s="6">
        <f t="shared" si="26"/>
        <v>124.58749999999999</v>
      </c>
      <c r="Y128" s="5">
        <v>0</v>
      </c>
      <c r="Z128" s="7">
        <v>122.834</v>
      </c>
      <c r="AA128" s="6">
        <f t="shared" si="27"/>
        <v>122.834</v>
      </c>
      <c r="AB128" s="5">
        <v>0</v>
      </c>
      <c r="AC128" s="7">
        <v>132.2594</v>
      </c>
      <c r="AD128" s="6">
        <f t="shared" si="28"/>
        <v>132.2594</v>
      </c>
      <c r="AE128" s="86">
        <v>305.40000000000003</v>
      </c>
      <c r="AF128" s="88">
        <v>146.1168</v>
      </c>
      <c r="AG128" s="6">
        <f t="shared" si="29"/>
        <v>451.51680000000005</v>
      </c>
      <c r="AH128" s="86">
        <v>800.22</v>
      </c>
      <c r="AI128" s="88">
        <v>157.1313</v>
      </c>
      <c r="AJ128" s="6">
        <f t="shared" si="19"/>
        <v>957.3513</v>
      </c>
      <c r="AK128" s="86">
        <v>1076.99</v>
      </c>
      <c r="AL128" s="88">
        <v>160.96749999999997</v>
      </c>
      <c r="AM128" s="26">
        <f t="shared" si="20"/>
        <v>1237.9575</v>
      </c>
      <c r="AN128" s="19">
        <f t="shared" si="30"/>
        <v>5216.735952</v>
      </c>
      <c r="AO128" s="20">
        <f t="shared" si="31"/>
        <v>1688.2904999999998</v>
      </c>
      <c r="AP128" s="18">
        <f t="shared" si="34"/>
        <v>6905.026452</v>
      </c>
    </row>
    <row r="129" spans="1:42" ht="12.75">
      <c r="A129" s="2">
        <f t="shared" si="32"/>
        <v>122</v>
      </c>
      <c r="B129" s="24" t="s">
        <v>190</v>
      </c>
      <c r="C129" s="21" t="s">
        <v>239</v>
      </c>
      <c r="D129" s="5">
        <v>153.170945</v>
      </c>
      <c r="E129" s="7">
        <v>25.5046</v>
      </c>
      <c r="F129" s="6">
        <f t="shared" si="21"/>
        <v>178.675545</v>
      </c>
      <c r="G129" s="5">
        <v>107.63</v>
      </c>
      <c r="H129" s="7">
        <v>20.4547</v>
      </c>
      <c r="I129" s="6">
        <f t="shared" si="22"/>
        <v>128.0847</v>
      </c>
      <c r="J129" s="68">
        <v>154.12</v>
      </c>
      <c r="K129" s="69">
        <v>24.8268</v>
      </c>
      <c r="L129" s="70">
        <f t="shared" si="23"/>
        <v>178.9468</v>
      </c>
      <c r="M129" s="68">
        <v>114.37000000000003</v>
      </c>
      <c r="N129" s="69">
        <v>35.8713</v>
      </c>
      <c r="O129" s="70">
        <f t="shared" si="33"/>
        <v>150.24130000000002</v>
      </c>
      <c r="P129" s="5">
        <v>51.92999999999997</v>
      </c>
      <c r="Q129" s="7">
        <v>23.0904</v>
      </c>
      <c r="R129" s="6">
        <f t="shared" si="24"/>
        <v>75.02039999999997</v>
      </c>
      <c r="S129" s="5">
        <v>0</v>
      </c>
      <c r="T129" s="7">
        <v>23.8825</v>
      </c>
      <c r="U129" s="6">
        <f t="shared" si="25"/>
        <v>23.8825</v>
      </c>
      <c r="V129" s="5">
        <v>0</v>
      </c>
      <c r="W129" s="7">
        <v>16.9192</v>
      </c>
      <c r="X129" s="6">
        <f t="shared" si="26"/>
        <v>16.9192</v>
      </c>
      <c r="Y129" s="5">
        <v>0</v>
      </c>
      <c r="Z129" s="7">
        <v>17.9389</v>
      </c>
      <c r="AA129" s="6">
        <f t="shared" si="27"/>
        <v>17.9389</v>
      </c>
      <c r="AB129" s="5">
        <v>0</v>
      </c>
      <c r="AC129" s="7">
        <v>21.7211</v>
      </c>
      <c r="AD129" s="6">
        <f t="shared" si="28"/>
        <v>21.7211</v>
      </c>
      <c r="AE129" s="86">
        <v>50.52</v>
      </c>
      <c r="AF129" s="88">
        <v>22.6033</v>
      </c>
      <c r="AG129" s="6">
        <f t="shared" si="29"/>
        <v>73.1233</v>
      </c>
      <c r="AH129" s="86">
        <v>130.18</v>
      </c>
      <c r="AI129" s="88">
        <v>24.4926</v>
      </c>
      <c r="AJ129" s="6">
        <f t="shared" si="19"/>
        <v>154.67260000000002</v>
      </c>
      <c r="AK129" s="86">
        <v>185.2</v>
      </c>
      <c r="AL129" s="88">
        <v>26.4859</v>
      </c>
      <c r="AM129" s="26">
        <f t="shared" si="20"/>
        <v>211.6859</v>
      </c>
      <c r="AN129" s="19">
        <f t="shared" si="30"/>
        <v>947.1209449999999</v>
      </c>
      <c r="AO129" s="20">
        <f t="shared" si="31"/>
        <v>283.7913</v>
      </c>
      <c r="AP129" s="18">
        <f t="shared" si="34"/>
        <v>1230.912245</v>
      </c>
    </row>
    <row r="130" spans="1:42" ht="12.75">
      <c r="A130" s="2">
        <f t="shared" si="32"/>
        <v>123</v>
      </c>
      <c r="B130" s="24" t="s">
        <v>196</v>
      </c>
      <c r="C130" s="21" t="s">
        <v>239</v>
      </c>
      <c r="D130" s="5">
        <v>229.69</v>
      </c>
      <c r="E130" s="7">
        <v>46.0758</v>
      </c>
      <c r="F130" s="6">
        <f t="shared" si="21"/>
        <v>275.7658</v>
      </c>
      <c r="G130" s="5">
        <v>207.16</v>
      </c>
      <c r="H130" s="7">
        <v>46.6128</v>
      </c>
      <c r="I130" s="6">
        <f t="shared" si="22"/>
        <v>253.7728</v>
      </c>
      <c r="J130" s="68">
        <v>198.73000000000002</v>
      </c>
      <c r="K130" s="69">
        <v>41.1702</v>
      </c>
      <c r="L130" s="70">
        <f t="shared" si="23"/>
        <v>239.9002</v>
      </c>
      <c r="M130" s="68">
        <v>160.284</v>
      </c>
      <c r="N130" s="69">
        <v>46.3206</v>
      </c>
      <c r="O130" s="70">
        <f t="shared" si="33"/>
        <v>206.6046</v>
      </c>
      <c r="P130" s="5">
        <v>75.936</v>
      </c>
      <c r="Q130" s="7">
        <v>46.192899999999995</v>
      </c>
      <c r="R130" s="6">
        <f t="shared" si="24"/>
        <v>122.1289</v>
      </c>
      <c r="S130" s="5">
        <v>0</v>
      </c>
      <c r="T130" s="7">
        <v>46.839600000000004</v>
      </c>
      <c r="U130" s="6">
        <f t="shared" si="25"/>
        <v>46.839600000000004</v>
      </c>
      <c r="V130" s="5">
        <v>0</v>
      </c>
      <c r="W130" s="7">
        <v>36.513000000000005</v>
      </c>
      <c r="X130" s="6">
        <f t="shared" si="26"/>
        <v>36.513000000000005</v>
      </c>
      <c r="Y130" s="5">
        <v>0</v>
      </c>
      <c r="Z130" s="7">
        <v>33.1692</v>
      </c>
      <c r="AA130" s="6">
        <f t="shared" si="27"/>
        <v>33.1692</v>
      </c>
      <c r="AB130" s="5">
        <v>0</v>
      </c>
      <c r="AC130" s="7">
        <v>41.1734</v>
      </c>
      <c r="AD130" s="6">
        <f t="shared" si="28"/>
        <v>41.1734</v>
      </c>
      <c r="AE130" s="86">
        <v>75.25</v>
      </c>
      <c r="AF130" s="88">
        <v>41.044200000000004</v>
      </c>
      <c r="AG130" s="6">
        <f t="shared" si="29"/>
        <v>116.2942</v>
      </c>
      <c r="AH130" s="86">
        <v>177.07</v>
      </c>
      <c r="AI130" s="88">
        <v>45.7566</v>
      </c>
      <c r="AJ130" s="6">
        <f t="shared" si="19"/>
        <v>222.82659999999998</v>
      </c>
      <c r="AK130" s="86">
        <v>234.82</v>
      </c>
      <c r="AL130" s="88">
        <v>48.06</v>
      </c>
      <c r="AM130" s="26">
        <f t="shared" si="20"/>
        <v>282.88</v>
      </c>
      <c r="AN130" s="19">
        <f t="shared" si="30"/>
        <v>1358.94</v>
      </c>
      <c r="AO130" s="20">
        <f t="shared" si="31"/>
        <v>518.9283</v>
      </c>
      <c r="AP130" s="18">
        <f t="shared" si="34"/>
        <v>1877.8683</v>
      </c>
    </row>
    <row r="131" spans="1:42" ht="12.75">
      <c r="A131" s="2">
        <f t="shared" si="32"/>
        <v>124</v>
      </c>
      <c r="B131" s="58" t="s">
        <v>213</v>
      </c>
      <c r="C131" s="41"/>
      <c r="D131" s="10">
        <v>7.5899</v>
      </c>
      <c r="E131" s="10">
        <v>1.7722</v>
      </c>
      <c r="F131" s="6">
        <f t="shared" si="21"/>
        <v>9.3621</v>
      </c>
      <c r="G131" s="10">
        <v>7.5899</v>
      </c>
      <c r="H131" s="10">
        <v>2.089</v>
      </c>
      <c r="I131" s="6">
        <f t="shared" si="22"/>
        <v>9.6789</v>
      </c>
      <c r="J131" s="71">
        <v>7.5899</v>
      </c>
      <c r="K131" s="71">
        <v>1.4236</v>
      </c>
      <c r="L131" s="70">
        <f t="shared" si="23"/>
        <v>9.0135</v>
      </c>
      <c r="M131" s="71">
        <v>7.5899</v>
      </c>
      <c r="N131" s="71">
        <v>1.8358</v>
      </c>
      <c r="O131" s="70">
        <f t="shared" si="33"/>
        <v>9.4257</v>
      </c>
      <c r="P131" s="59">
        <v>7.5899</v>
      </c>
      <c r="Q131" s="10">
        <v>1.3528</v>
      </c>
      <c r="R131" s="6">
        <f t="shared" si="24"/>
        <v>8.9427</v>
      </c>
      <c r="S131" s="10">
        <v>0</v>
      </c>
      <c r="T131" s="10">
        <v>1.1146</v>
      </c>
      <c r="U131" s="6">
        <f t="shared" si="25"/>
        <v>1.1146</v>
      </c>
      <c r="V131" s="10">
        <v>0</v>
      </c>
      <c r="W131" s="10">
        <v>1.1874</v>
      </c>
      <c r="X131" s="6">
        <f t="shared" si="26"/>
        <v>1.1874</v>
      </c>
      <c r="Y131" s="10">
        <v>0</v>
      </c>
      <c r="Z131" s="62">
        <v>1.1548</v>
      </c>
      <c r="AA131" s="6">
        <f t="shared" si="27"/>
        <v>1.1548</v>
      </c>
      <c r="AB131" s="10">
        <v>0</v>
      </c>
      <c r="AC131" s="62">
        <v>1.6531</v>
      </c>
      <c r="AD131" s="6">
        <f t="shared" si="28"/>
        <v>1.6531</v>
      </c>
      <c r="AE131" s="59">
        <v>7.592</v>
      </c>
      <c r="AF131" s="87">
        <v>1.3408</v>
      </c>
      <c r="AG131" s="6">
        <f t="shared" si="29"/>
        <v>8.9328</v>
      </c>
      <c r="AH131" s="59">
        <v>7.592</v>
      </c>
      <c r="AI131" s="87">
        <v>1.1746</v>
      </c>
      <c r="AJ131" s="42">
        <f t="shared" si="19"/>
        <v>8.7666</v>
      </c>
      <c r="AK131" s="59">
        <v>7.592</v>
      </c>
      <c r="AL131" s="87">
        <v>1.384</v>
      </c>
      <c r="AM131" s="43">
        <f t="shared" si="20"/>
        <v>8.975999999999999</v>
      </c>
      <c r="AN131" s="19">
        <f t="shared" si="30"/>
        <v>60.7255</v>
      </c>
      <c r="AO131" s="20">
        <f t="shared" si="31"/>
        <v>17.4827</v>
      </c>
      <c r="AP131" s="44">
        <f t="shared" si="34"/>
        <v>78.2082</v>
      </c>
    </row>
    <row r="132" spans="1:42" s="37" customFormat="1" ht="12.75">
      <c r="A132" s="50"/>
      <c r="B132" s="57" t="s">
        <v>210</v>
      </c>
      <c r="C132" s="51"/>
      <c r="D132" s="53"/>
      <c r="E132" s="53"/>
      <c r="F132" s="6">
        <f t="shared" si="21"/>
        <v>0</v>
      </c>
      <c r="G132" s="53"/>
      <c r="H132" s="53"/>
      <c r="I132" s="6">
        <f t="shared" si="22"/>
        <v>0</v>
      </c>
      <c r="J132" s="76"/>
      <c r="K132" s="76"/>
      <c r="L132" s="70">
        <f t="shared" si="23"/>
        <v>0</v>
      </c>
      <c r="M132" s="76"/>
      <c r="N132" s="76"/>
      <c r="O132" s="70">
        <f t="shared" si="33"/>
        <v>0</v>
      </c>
      <c r="P132" s="53"/>
      <c r="Q132" s="53"/>
      <c r="R132" s="6">
        <f t="shared" si="24"/>
        <v>0</v>
      </c>
      <c r="S132" s="53"/>
      <c r="T132" s="53"/>
      <c r="U132" s="6">
        <f t="shared" si="25"/>
        <v>0</v>
      </c>
      <c r="V132" s="53"/>
      <c r="W132" s="53"/>
      <c r="X132" s="6">
        <f t="shared" si="26"/>
        <v>0</v>
      </c>
      <c r="Y132" s="53"/>
      <c r="Z132" s="53"/>
      <c r="AA132" s="82">
        <f t="shared" si="27"/>
        <v>0</v>
      </c>
      <c r="AB132" s="83"/>
      <c r="AC132" s="83"/>
      <c r="AD132" s="84"/>
      <c r="AE132" s="93"/>
      <c r="AF132" s="93"/>
      <c r="AG132" s="85"/>
      <c r="AH132" s="93"/>
      <c r="AI132" s="93"/>
      <c r="AJ132" s="52">
        <f t="shared" si="19"/>
        <v>0</v>
      </c>
      <c r="AK132" s="93"/>
      <c r="AL132" s="93"/>
      <c r="AM132" s="54"/>
      <c r="AN132" s="55"/>
      <c r="AO132" s="55"/>
      <c r="AP132" s="56"/>
    </row>
    <row r="133" spans="1:42" ht="12.75">
      <c r="A133" s="45">
        <v>125</v>
      </c>
      <c r="B133" s="46" t="s">
        <v>19</v>
      </c>
      <c r="C133" s="13"/>
      <c r="D133" s="10">
        <v>23.8659</v>
      </c>
      <c r="E133" s="40"/>
      <c r="F133" s="6">
        <f t="shared" si="21"/>
        <v>23.8659</v>
      </c>
      <c r="G133" s="10">
        <v>23.8659</v>
      </c>
      <c r="H133" s="40"/>
      <c r="I133" s="6">
        <f t="shared" si="22"/>
        <v>23.8659</v>
      </c>
      <c r="J133" s="71">
        <v>23.6734</v>
      </c>
      <c r="K133" s="77"/>
      <c r="L133" s="70">
        <f t="shared" si="23"/>
        <v>23.6734</v>
      </c>
      <c r="M133" s="71">
        <v>23.8659</v>
      </c>
      <c r="N133" s="77"/>
      <c r="O133" s="70">
        <f t="shared" si="33"/>
        <v>23.8659</v>
      </c>
      <c r="P133" s="59">
        <v>23.8659</v>
      </c>
      <c r="Q133" s="40"/>
      <c r="R133" s="6">
        <f t="shared" si="24"/>
        <v>23.8659</v>
      </c>
      <c r="S133" s="10">
        <v>0</v>
      </c>
      <c r="T133" s="40"/>
      <c r="U133" s="6">
        <f t="shared" si="25"/>
        <v>0</v>
      </c>
      <c r="V133" s="10">
        <v>0</v>
      </c>
      <c r="W133" s="40"/>
      <c r="X133" s="6">
        <f t="shared" si="26"/>
        <v>0</v>
      </c>
      <c r="Y133" s="10">
        <v>0</v>
      </c>
      <c r="Z133" s="40"/>
      <c r="AA133" s="6">
        <f t="shared" si="27"/>
        <v>0</v>
      </c>
      <c r="AB133" s="10">
        <v>0</v>
      </c>
      <c r="AC133" s="38"/>
      <c r="AD133" s="6">
        <f t="shared" si="28"/>
        <v>0</v>
      </c>
      <c r="AE133" s="59">
        <v>23.8659</v>
      </c>
      <c r="AF133" s="94"/>
      <c r="AG133" s="6">
        <f t="shared" si="29"/>
        <v>23.8659</v>
      </c>
      <c r="AH133" s="59">
        <v>23.8659</v>
      </c>
      <c r="AI133" s="94"/>
      <c r="AJ133" s="47">
        <f t="shared" si="19"/>
        <v>23.8659</v>
      </c>
      <c r="AK133" s="59">
        <v>23.8659</v>
      </c>
      <c r="AL133" s="94"/>
      <c r="AM133" s="48">
        <f t="shared" si="20"/>
        <v>23.8659</v>
      </c>
      <c r="AN133" s="19">
        <f>D133+G133+J133+M133+P133+S133+V133+Y133+AB133+AE133+AH133+AK133</f>
        <v>190.73470000000003</v>
      </c>
      <c r="AO133" s="20">
        <f>E133+H133+K133+N133+Q133+T133+W133+Z133+AC133+AF133+AI133+AL133</f>
        <v>0</v>
      </c>
      <c r="AP133" s="49">
        <f aca="true" t="shared" si="35" ref="AP133:AP166">F133+I133+L133+O133+R133+U133+X133+AA133+AD133+AG133+AJ133+AM133</f>
        <v>190.73470000000003</v>
      </c>
    </row>
    <row r="134" spans="1:42" ht="12.75">
      <c r="A134" s="2">
        <f aca="true" t="shared" si="36" ref="A134:A197">A133+1</f>
        <v>126</v>
      </c>
      <c r="B134" s="24" t="s">
        <v>20</v>
      </c>
      <c r="C134" s="3"/>
      <c r="D134" s="10">
        <v>23.7028</v>
      </c>
      <c r="E134" s="38"/>
      <c r="F134" s="6">
        <f t="shared" si="21"/>
        <v>23.7028</v>
      </c>
      <c r="G134" s="10">
        <v>23.7028</v>
      </c>
      <c r="H134" s="38"/>
      <c r="I134" s="6">
        <f t="shared" si="22"/>
        <v>23.7028</v>
      </c>
      <c r="J134" s="71">
        <v>23.5117</v>
      </c>
      <c r="K134" s="78"/>
      <c r="L134" s="70">
        <f t="shared" si="23"/>
        <v>23.5117</v>
      </c>
      <c r="M134" s="71">
        <v>23.7028</v>
      </c>
      <c r="N134" s="78"/>
      <c r="O134" s="70">
        <f t="shared" si="33"/>
        <v>23.7028</v>
      </c>
      <c r="P134" s="59">
        <v>23.7028</v>
      </c>
      <c r="Q134" s="38"/>
      <c r="R134" s="6">
        <f t="shared" si="24"/>
        <v>23.7028</v>
      </c>
      <c r="S134" s="10">
        <v>0</v>
      </c>
      <c r="T134" s="38"/>
      <c r="U134" s="6">
        <f t="shared" si="25"/>
        <v>0</v>
      </c>
      <c r="V134" s="10">
        <v>0</v>
      </c>
      <c r="W134" s="38"/>
      <c r="X134" s="6">
        <f t="shared" si="26"/>
        <v>0</v>
      </c>
      <c r="Y134" s="10">
        <v>0</v>
      </c>
      <c r="Z134" s="38"/>
      <c r="AA134" s="6">
        <f t="shared" si="27"/>
        <v>0</v>
      </c>
      <c r="AB134" s="10">
        <v>0</v>
      </c>
      <c r="AC134" s="38"/>
      <c r="AD134" s="6">
        <f t="shared" si="28"/>
        <v>0</v>
      </c>
      <c r="AE134" s="59">
        <v>23.7028</v>
      </c>
      <c r="AF134" s="94"/>
      <c r="AG134" s="6">
        <f t="shared" si="29"/>
        <v>23.7028</v>
      </c>
      <c r="AH134" s="59">
        <v>23.7028</v>
      </c>
      <c r="AI134" s="94"/>
      <c r="AJ134" s="6">
        <f t="shared" si="19"/>
        <v>23.7028</v>
      </c>
      <c r="AK134" s="59">
        <v>23.7028</v>
      </c>
      <c r="AL134" s="94"/>
      <c r="AM134" s="26">
        <f t="shared" si="20"/>
        <v>23.7028</v>
      </c>
      <c r="AN134" s="19">
        <f aca="true" t="shared" si="37" ref="AN134:AN149">D134+G134+J134+M134+P134+S134+V134+Y134+AB134+AE134+AH134+AK134</f>
        <v>189.4313</v>
      </c>
      <c r="AO134" s="20">
        <f aca="true" t="shared" si="38" ref="AO134:AO149">E134+H134+K134+N134+Q134+T134+W134+Z134+AC134+AF134+AI134+AL134</f>
        <v>0</v>
      </c>
      <c r="AP134" s="18">
        <f t="shared" si="35"/>
        <v>189.4313</v>
      </c>
    </row>
    <row r="135" spans="1:42" ht="12.75">
      <c r="A135" s="2">
        <f t="shared" si="36"/>
        <v>127</v>
      </c>
      <c r="B135" s="24" t="s">
        <v>23</v>
      </c>
      <c r="C135" s="3"/>
      <c r="D135" s="10">
        <v>15.7872</v>
      </c>
      <c r="E135" s="38"/>
      <c r="F135" s="6">
        <f t="shared" si="21"/>
        <v>15.7872</v>
      </c>
      <c r="G135" s="10">
        <v>15.7872</v>
      </c>
      <c r="H135" s="38"/>
      <c r="I135" s="6">
        <f t="shared" si="22"/>
        <v>15.7872</v>
      </c>
      <c r="J135" s="71">
        <v>15.6599</v>
      </c>
      <c r="K135" s="78"/>
      <c r="L135" s="70">
        <f t="shared" si="23"/>
        <v>15.6599</v>
      </c>
      <c r="M135" s="71">
        <v>15.7872</v>
      </c>
      <c r="N135" s="78"/>
      <c r="O135" s="70">
        <f t="shared" si="33"/>
        <v>15.7872</v>
      </c>
      <c r="P135" s="59">
        <v>15.7872</v>
      </c>
      <c r="Q135" s="38"/>
      <c r="R135" s="6">
        <f t="shared" si="24"/>
        <v>15.7872</v>
      </c>
      <c r="S135" s="10">
        <v>0</v>
      </c>
      <c r="T135" s="38"/>
      <c r="U135" s="6">
        <f t="shared" si="25"/>
        <v>0</v>
      </c>
      <c r="V135" s="10">
        <v>0</v>
      </c>
      <c r="W135" s="38"/>
      <c r="X135" s="6">
        <f t="shared" si="26"/>
        <v>0</v>
      </c>
      <c r="Y135" s="10">
        <v>0</v>
      </c>
      <c r="Z135" s="38"/>
      <c r="AA135" s="6">
        <f t="shared" si="27"/>
        <v>0</v>
      </c>
      <c r="AB135" s="10">
        <v>0</v>
      </c>
      <c r="AC135" s="38"/>
      <c r="AD135" s="6">
        <f t="shared" si="28"/>
        <v>0</v>
      </c>
      <c r="AE135" s="59">
        <v>15.7872</v>
      </c>
      <c r="AF135" s="94"/>
      <c r="AG135" s="6">
        <f t="shared" si="29"/>
        <v>15.7872</v>
      </c>
      <c r="AH135" s="59">
        <v>15.7872</v>
      </c>
      <c r="AI135" s="94"/>
      <c r="AJ135" s="6">
        <f t="shared" si="19"/>
        <v>15.7872</v>
      </c>
      <c r="AK135" s="59">
        <v>15.7872</v>
      </c>
      <c r="AL135" s="94"/>
      <c r="AM135" s="26">
        <f t="shared" si="20"/>
        <v>15.7872</v>
      </c>
      <c r="AN135" s="19">
        <f t="shared" si="37"/>
        <v>126.1703</v>
      </c>
      <c r="AO135" s="20">
        <f t="shared" si="38"/>
        <v>0</v>
      </c>
      <c r="AP135" s="18">
        <f t="shared" si="35"/>
        <v>126.1703</v>
      </c>
    </row>
    <row r="136" spans="1:42" ht="12.75">
      <c r="A136" s="2">
        <f t="shared" si="36"/>
        <v>128</v>
      </c>
      <c r="B136" s="24" t="s">
        <v>260</v>
      </c>
      <c r="C136" s="3"/>
      <c r="D136" s="10"/>
      <c r="E136" s="38"/>
      <c r="F136" s="6"/>
      <c r="G136" s="10"/>
      <c r="H136" s="38"/>
      <c r="I136" s="6"/>
      <c r="J136" s="68">
        <v>132.26</v>
      </c>
      <c r="K136" s="78"/>
      <c r="L136" s="70">
        <f t="shared" si="23"/>
        <v>132.26</v>
      </c>
      <c r="M136" s="71">
        <v>0</v>
      </c>
      <c r="N136" s="69">
        <v>0</v>
      </c>
      <c r="O136" s="70">
        <f t="shared" si="33"/>
        <v>0</v>
      </c>
      <c r="P136" s="38"/>
      <c r="Q136" s="59">
        <v>0</v>
      </c>
      <c r="R136" s="6"/>
      <c r="S136" s="10">
        <v>0</v>
      </c>
      <c r="T136" s="10">
        <v>0</v>
      </c>
      <c r="U136" s="6">
        <f t="shared" si="25"/>
        <v>0</v>
      </c>
      <c r="V136" s="10">
        <v>0</v>
      </c>
      <c r="W136" s="10">
        <v>0</v>
      </c>
      <c r="X136" s="6">
        <f t="shared" si="26"/>
        <v>0</v>
      </c>
      <c r="Y136" s="10">
        <v>0</v>
      </c>
      <c r="Z136" s="63">
        <v>0</v>
      </c>
      <c r="AA136" s="6">
        <f t="shared" si="27"/>
        <v>0</v>
      </c>
      <c r="AB136" s="10"/>
      <c r="AC136" s="38"/>
      <c r="AD136" s="6"/>
      <c r="AE136" s="87">
        <v>0</v>
      </c>
      <c r="AF136" s="94"/>
      <c r="AG136" s="6">
        <f t="shared" si="29"/>
        <v>0</v>
      </c>
      <c r="AH136" s="86">
        <v>3.5700000000000003</v>
      </c>
      <c r="AI136" s="94"/>
      <c r="AJ136" s="6">
        <f t="shared" si="19"/>
        <v>3.5700000000000003</v>
      </c>
      <c r="AK136" s="86">
        <v>264.42</v>
      </c>
      <c r="AL136" s="88">
        <v>0</v>
      </c>
      <c r="AM136" s="26"/>
      <c r="AN136" s="19">
        <f t="shared" si="37"/>
        <v>400.25</v>
      </c>
      <c r="AO136" s="20">
        <f t="shared" si="38"/>
        <v>0</v>
      </c>
      <c r="AP136" s="18"/>
    </row>
    <row r="137" spans="1:42" ht="12.75">
      <c r="A137" s="2">
        <f t="shared" si="36"/>
        <v>129</v>
      </c>
      <c r="B137" s="24" t="s">
        <v>211</v>
      </c>
      <c r="C137" s="3"/>
      <c r="D137" s="10">
        <v>7.6419</v>
      </c>
      <c r="E137" s="10">
        <v>1.4553</v>
      </c>
      <c r="F137" s="6">
        <f t="shared" si="21"/>
        <v>9.097199999999999</v>
      </c>
      <c r="G137" s="10">
        <v>7.6419</v>
      </c>
      <c r="H137" s="10">
        <v>1.9755</v>
      </c>
      <c r="I137" s="6">
        <f t="shared" si="22"/>
        <v>9.6174</v>
      </c>
      <c r="J137" s="71">
        <v>7.6419</v>
      </c>
      <c r="K137" s="71">
        <v>1.8555</v>
      </c>
      <c r="L137" s="70">
        <f t="shared" si="23"/>
        <v>9.497399999999999</v>
      </c>
      <c r="M137" s="71">
        <v>7.6419</v>
      </c>
      <c r="N137" s="71">
        <v>1.9257</v>
      </c>
      <c r="O137" s="70">
        <f t="shared" si="33"/>
        <v>9.567599999999999</v>
      </c>
      <c r="P137" s="59">
        <v>7.6419</v>
      </c>
      <c r="Q137" s="10">
        <v>1.2969</v>
      </c>
      <c r="R137" s="6">
        <f t="shared" si="24"/>
        <v>8.9388</v>
      </c>
      <c r="S137" s="10">
        <v>0</v>
      </c>
      <c r="T137" s="10">
        <v>1.3443</v>
      </c>
      <c r="U137" s="6">
        <f t="shared" si="25"/>
        <v>1.3443</v>
      </c>
      <c r="V137" s="10">
        <v>0</v>
      </c>
      <c r="W137" s="10">
        <v>7.4185</v>
      </c>
      <c r="X137" s="6">
        <f t="shared" si="26"/>
        <v>7.4185</v>
      </c>
      <c r="Y137" s="10">
        <v>0</v>
      </c>
      <c r="Z137" s="63">
        <v>1.2057</v>
      </c>
      <c r="AA137" s="6">
        <f t="shared" si="27"/>
        <v>1.2057</v>
      </c>
      <c r="AB137" s="10">
        <v>0</v>
      </c>
      <c r="AC137" s="63">
        <v>1.8033</v>
      </c>
      <c r="AD137" s="6">
        <f t="shared" si="28"/>
        <v>1.8033</v>
      </c>
      <c r="AE137" s="59">
        <v>7.6419</v>
      </c>
      <c r="AF137" s="87">
        <v>1.4457</v>
      </c>
      <c r="AG137" s="6">
        <f t="shared" si="29"/>
        <v>9.0876</v>
      </c>
      <c r="AH137" s="59">
        <v>7.6419</v>
      </c>
      <c r="AI137" s="87">
        <v>1.5531</v>
      </c>
      <c r="AJ137" s="6">
        <f t="shared" si="19"/>
        <v>9.195</v>
      </c>
      <c r="AK137" s="59">
        <v>7.6419</v>
      </c>
      <c r="AL137" s="59">
        <v>1.5807</v>
      </c>
      <c r="AM137" s="26">
        <f t="shared" si="20"/>
        <v>9.2226</v>
      </c>
      <c r="AN137" s="19">
        <f t="shared" si="37"/>
        <v>61.1352</v>
      </c>
      <c r="AO137" s="20">
        <f t="shared" si="38"/>
        <v>24.860200000000003</v>
      </c>
      <c r="AP137" s="18">
        <f t="shared" si="35"/>
        <v>85.99539999999999</v>
      </c>
    </row>
    <row r="138" spans="1:42" ht="12.75">
      <c r="A138" s="2">
        <f t="shared" si="36"/>
        <v>130</v>
      </c>
      <c r="B138" s="24" t="s">
        <v>85</v>
      </c>
      <c r="C138" s="3"/>
      <c r="D138" s="10">
        <v>5.4433</v>
      </c>
      <c r="E138" s="10">
        <v>0.5097</v>
      </c>
      <c r="F138" s="6">
        <f t="shared" si="21"/>
        <v>5.952999999999999</v>
      </c>
      <c r="G138" s="10">
        <v>5.4433</v>
      </c>
      <c r="H138" s="10">
        <v>0.3309</v>
      </c>
      <c r="I138" s="6">
        <f t="shared" si="22"/>
        <v>5.7741999999999996</v>
      </c>
      <c r="J138" s="71">
        <v>5.4433</v>
      </c>
      <c r="K138" s="71">
        <v>0.2439</v>
      </c>
      <c r="L138" s="70">
        <f t="shared" si="23"/>
        <v>5.6872</v>
      </c>
      <c r="M138" s="71">
        <v>5.4433</v>
      </c>
      <c r="N138" s="71">
        <v>0.2703</v>
      </c>
      <c r="O138" s="70">
        <f t="shared" si="33"/>
        <v>5.7136</v>
      </c>
      <c r="P138" s="59">
        <v>5.4433</v>
      </c>
      <c r="Q138" s="10">
        <v>0.4947</v>
      </c>
      <c r="R138" s="6">
        <f t="shared" si="24"/>
        <v>5.938</v>
      </c>
      <c r="S138" s="10">
        <v>0</v>
      </c>
      <c r="T138" s="10">
        <v>0.6027</v>
      </c>
      <c r="U138" s="6">
        <f t="shared" si="25"/>
        <v>0.6027</v>
      </c>
      <c r="V138" s="10">
        <v>0</v>
      </c>
      <c r="W138" s="10">
        <v>1.3493</v>
      </c>
      <c r="X138" s="6">
        <f t="shared" si="26"/>
        <v>1.3493</v>
      </c>
      <c r="Y138" s="10">
        <v>0</v>
      </c>
      <c r="Z138" s="63">
        <v>0.4227</v>
      </c>
      <c r="AA138" s="6">
        <f t="shared" si="27"/>
        <v>0.4227</v>
      </c>
      <c r="AB138" s="10">
        <v>0</v>
      </c>
      <c r="AC138" s="63">
        <v>0.6987</v>
      </c>
      <c r="AD138" s="6">
        <f t="shared" si="28"/>
        <v>0.6987</v>
      </c>
      <c r="AE138" s="59">
        <v>5.4433</v>
      </c>
      <c r="AF138" s="95">
        <v>0.5427</v>
      </c>
      <c r="AG138" s="6">
        <f t="shared" si="29"/>
        <v>5.986</v>
      </c>
      <c r="AH138" s="59">
        <v>5.4433</v>
      </c>
      <c r="AI138" s="95">
        <v>0.8427</v>
      </c>
      <c r="AJ138" s="6">
        <f aca="true" t="shared" si="39" ref="AJ138:AJ146">SUM(AH138:AI138)</f>
        <v>6.286</v>
      </c>
      <c r="AK138" s="59">
        <v>5.4433</v>
      </c>
      <c r="AL138" s="63">
        <v>0.6027</v>
      </c>
      <c r="AM138" s="26">
        <f aca="true" t="shared" si="40" ref="AM138:AM190">AK138+AL138</f>
        <v>6.045999999999999</v>
      </c>
      <c r="AN138" s="19">
        <f t="shared" si="37"/>
        <v>43.5464</v>
      </c>
      <c r="AO138" s="20">
        <f t="shared" si="38"/>
        <v>6.911</v>
      </c>
      <c r="AP138" s="18">
        <f t="shared" si="35"/>
        <v>50.45739999999999</v>
      </c>
    </row>
    <row r="139" spans="1:42" ht="12.75">
      <c r="A139" s="2">
        <f t="shared" si="36"/>
        <v>131</v>
      </c>
      <c r="B139" s="24" t="s">
        <v>95</v>
      </c>
      <c r="C139" s="3" t="s">
        <v>239</v>
      </c>
      <c r="D139" s="5">
        <v>41.52621</v>
      </c>
      <c r="E139" s="7">
        <v>8.4934</v>
      </c>
      <c r="F139" s="6">
        <f aca="true" t="shared" si="41" ref="F139:F191">SUM(D139:E139)</f>
        <v>50.01961</v>
      </c>
      <c r="G139" s="5">
        <v>44.99</v>
      </c>
      <c r="H139" s="7">
        <v>5.5524</v>
      </c>
      <c r="I139" s="6">
        <f aca="true" t="shared" si="42" ref="I139:I191">SUM(G139:H139)</f>
        <v>50.5424</v>
      </c>
      <c r="J139" s="68">
        <v>61.44</v>
      </c>
      <c r="K139" s="69">
        <v>8.2006</v>
      </c>
      <c r="L139" s="70">
        <f aca="true" t="shared" si="43" ref="L139:L191">SUM(J139:K139)</f>
        <v>69.64059999999999</v>
      </c>
      <c r="M139" s="68">
        <v>31.379999999999995</v>
      </c>
      <c r="N139" s="69">
        <v>7.8652</v>
      </c>
      <c r="O139" s="70">
        <f aca="true" t="shared" si="44" ref="O139:O191">SUM(M139:N139)</f>
        <v>39.2452</v>
      </c>
      <c r="P139" s="5">
        <v>26.94774193548387</v>
      </c>
      <c r="Q139" s="7">
        <v>8.704</v>
      </c>
      <c r="R139" s="6">
        <f aca="true" t="shared" si="45" ref="R139:R191">SUM(P139:Q139)</f>
        <v>35.65174193548387</v>
      </c>
      <c r="S139" s="5">
        <v>0</v>
      </c>
      <c r="T139" s="7">
        <v>7.8364</v>
      </c>
      <c r="U139" s="6">
        <f aca="true" t="shared" si="46" ref="U139:U191">SUM(S139:T139)</f>
        <v>7.8364</v>
      </c>
      <c r="V139" s="5">
        <v>0</v>
      </c>
      <c r="W139" s="7">
        <v>7.7591</v>
      </c>
      <c r="X139" s="6">
        <f aca="true" t="shared" si="47" ref="X139:X191">SUM(V139:W139)</f>
        <v>7.7591</v>
      </c>
      <c r="Y139" s="5">
        <v>0</v>
      </c>
      <c r="Z139" s="7">
        <v>8.1094</v>
      </c>
      <c r="AA139" s="6">
        <f aca="true" t="shared" si="48" ref="AA139:AA191">SUM(Y139:Z139)</f>
        <v>8.1094</v>
      </c>
      <c r="AB139" s="5">
        <v>0</v>
      </c>
      <c r="AC139" s="7">
        <v>8.7713</v>
      </c>
      <c r="AD139" s="6">
        <f aca="true" t="shared" si="49" ref="AD139:AD191">SUM(AB139:AC139)</f>
        <v>8.7713</v>
      </c>
      <c r="AE139" s="86">
        <v>19.01575806451613</v>
      </c>
      <c r="AF139" s="88">
        <v>9.7995</v>
      </c>
      <c r="AG139" s="6">
        <f aca="true" t="shared" si="50" ref="AG139:AG191">SUM(AE139:AF139)</f>
        <v>28.81525806451613</v>
      </c>
      <c r="AH139" s="86">
        <v>61.04241999999999</v>
      </c>
      <c r="AI139" s="88">
        <v>8.1076</v>
      </c>
      <c r="AJ139" s="6">
        <f t="shared" si="39"/>
        <v>69.15002</v>
      </c>
      <c r="AK139" s="86">
        <v>41.52621</v>
      </c>
      <c r="AL139" s="88">
        <v>10.2964</v>
      </c>
      <c r="AM139" s="26">
        <f t="shared" si="40"/>
        <v>51.82261</v>
      </c>
      <c r="AN139" s="19">
        <f t="shared" si="37"/>
        <v>327.86834</v>
      </c>
      <c r="AO139" s="20">
        <f t="shared" si="38"/>
        <v>99.49530000000001</v>
      </c>
      <c r="AP139" s="18">
        <f t="shared" si="35"/>
        <v>427.36364</v>
      </c>
    </row>
    <row r="140" spans="1:42" ht="12.75">
      <c r="A140" s="2">
        <f t="shared" si="36"/>
        <v>132</v>
      </c>
      <c r="B140" s="24" t="s">
        <v>96</v>
      </c>
      <c r="C140" s="21" t="s">
        <v>239</v>
      </c>
      <c r="D140" s="5">
        <v>205.19829</v>
      </c>
      <c r="E140" s="7">
        <v>36.936499999999995</v>
      </c>
      <c r="F140" s="6">
        <f t="shared" si="41"/>
        <v>242.13478999999998</v>
      </c>
      <c r="G140" s="5">
        <v>203.84</v>
      </c>
      <c r="H140" s="7">
        <v>41.5794</v>
      </c>
      <c r="I140" s="6">
        <f t="shared" si="42"/>
        <v>245.4194</v>
      </c>
      <c r="J140" s="68">
        <v>268.1</v>
      </c>
      <c r="K140" s="69">
        <v>42.1001</v>
      </c>
      <c r="L140" s="70">
        <f t="shared" si="43"/>
        <v>310.2001</v>
      </c>
      <c r="M140" s="68">
        <v>237.50699999999998</v>
      </c>
      <c r="N140" s="69">
        <v>27.069599999999998</v>
      </c>
      <c r="O140" s="70">
        <f t="shared" si="44"/>
        <v>264.5766</v>
      </c>
      <c r="P140" s="5">
        <v>172.88958</v>
      </c>
      <c r="Q140" s="7">
        <v>96.8213</v>
      </c>
      <c r="R140" s="6">
        <f t="shared" si="45"/>
        <v>269.71088</v>
      </c>
      <c r="S140" s="5">
        <v>0</v>
      </c>
      <c r="T140" s="7">
        <v>0</v>
      </c>
      <c r="U140" s="6">
        <f t="shared" si="46"/>
        <v>0</v>
      </c>
      <c r="V140" s="5">
        <v>0</v>
      </c>
      <c r="W140" s="7">
        <v>28.5419</v>
      </c>
      <c r="X140" s="6">
        <f t="shared" si="47"/>
        <v>28.5419</v>
      </c>
      <c r="Y140" s="5">
        <v>0</v>
      </c>
      <c r="Z140" s="7">
        <v>30.042</v>
      </c>
      <c r="AA140" s="6">
        <f t="shared" si="48"/>
        <v>30.042</v>
      </c>
      <c r="AB140" s="5">
        <v>0</v>
      </c>
      <c r="AC140" s="7">
        <v>30.601</v>
      </c>
      <c r="AD140" s="6">
        <f t="shared" si="49"/>
        <v>30.601</v>
      </c>
      <c r="AE140" s="86">
        <v>129.46</v>
      </c>
      <c r="AF140" s="88">
        <v>32.7371</v>
      </c>
      <c r="AG140" s="6">
        <f t="shared" si="50"/>
        <v>162.1971</v>
      </c>
      <c r="AH140" s="86">
        <v>268.96</v>
      </c>
      <c r="AI140" s="88">
        <v>50.2568</v>
      </c>
      <c r="AJ140" s="6">
        <f t="shared" si="39"/>
        <v>319.2168</v>
      </c>
      <c r="AK140" s="86">
        <v>350.79</v>
      </c>
      <c r="AL140" s="88">
        <v>44.689699999999995</v>
      </c>
      <c r="AM140" s="26">
        <f t="shared" si="40"/>
        <v>395.47970000000004</v>
      </c>
      <c r="AN140" s="19">
        <f t="shared" si="37"/>
        <v>1836.74487</v>
      </c>
      <c r="AO140" s="20">
        <f t="shared" si="38"/>
        <v>461.37539999999996</v>
      </c>
      <c r="AP140" s="18">
        <f t="shared" si="35"/>
        <v>2298.1202699999994</v>
      </c>
    </row>
    <row r="141" spans="1:42" ht="12.75">
      <c r="A141" s="2">
        <f t="shared" si="36"/>
        <v>133</v>
      </c>
      <c r="B141" s="24" t="s">
        <v>97</v>
      </c>
      <c r="C141" s="3"/>
      <c r="D141" s="10">
        <v>13.2829</v>
      </c>
      <c r="E141" s="38"/>
      <c r="F141" s="6">
        <f t="shared" si="41"/>
        <v>13.2829</v>
      </c>
      <c r="G141" s="10">
        <v>13.2829</v>
      </c>
      <c r="H141" s="38"/>
      <c r="I141" s="6">
        <f t="shared" si="42"/>
        <v>13.2829</v>
      </c>
      <c r="J141" s="71">
        <v>13.2829</v>
      </c>
      <c r="K141" s="78"/>
      <c r="L141" s="70">
        <f t="shared" si="43"/>
        <v>13.2829</v>
      </c>
      <c r="M141" s="73">
        <v>13.2829</v>
      </c>
      <c r="N141" s="78"/>
      <c r="O141" s="70">
        <f t="shared" si="44"/>
        <v>13.2829</v>
      </c>
      <c r="P141" s="59">
        <v>13.2829</v>
      </c>
      <c r="Q141" s="38"/>
      <c r="R141" s="6">
        <f t="shared" si="45"/>
        <v>13.2829</v>
      </c>
      <c r="S141" s="10">
        <v>0</v>
      </c>
      <c r="T141" s="38"/>
      <c r="U141" s="6">
        <f t="shared" si="46"/>
        <v>0</v>
      </c>
      <c r="V141" s="10">
        <v>0</v>
      </c>
      <c r="W141" s="38"/>
      <c r="X141" s="6">
        <f t="shared" si="47"/>
        <v>0</v>
      </c>
      <c r="Y141" s="10">
        <v>0</v>
      </c>
      <c r="Z141" s="61"/>
      <c r="AA141" s="6">
        <f t="shared" si="48"/>
        <v>0</v>
      </c>
      <c r="AB141" s="10">
        <v>0</v>
      </c>
      <c r="AC141" s="61"/>
      <c r="AD141" s="6">
        <f t="shared" si="49"/>
        <v>0</v>
      </c>
      <c r="AE141" s="59">
        <v>13.2829</v>
      </c>
      <c r="AF141" s="96"/>
      <c r="AG141" s="6">
        <f t="shared" si="50"/>
        <v>13.2829</v>
      </c>
      <c r="AH141" s="59">
        <v>13.2829</v>
      </c>
      <c r="AI141" s="96"/>
      <c r="AJ141" s="6">
        <f t="shared" si="39"/>
        <v>13.2829</v>
      </c>
      <c r="AK141" s="59">
        <v>13.2829</v>
      </c>
      <c r="AL141" s="96"/>
      <c r="AM141" s="26">
        <f t="shared" si="40"/>
        <v>13.2829</v>
      </c>
      <c r="AN141" s="19">
        <f t="shared" si="37"/>
        <v>106.2632</v>
      </c>
      <c r="AO141" s="20">
        <f t="shared" si="38"/>
        <v>0</v>
      </c>
      <c r="AP141" s="18">
        <f t="shared" si="35"/>
        <v>106.2632</v>
      </c>
    </row>
    <row r="142" spans="1:42" ht="12.75">
      <c r="A142" s="2">
        <f t="shared" si="36"/>
        <v>134</v>
      </c>
      <c r="B142" s="24" t="s">
        <v>86</v>
      </c>
      <c r="C142" s="21" t="s">
        <v>239</v>
      </c>
      <c r="D142" s="5">
        <v>222.00815999999998</v>
      </c>
      <c r="E142" s="7">
        <v>43.0694</v>
      </c>
      <c r="F142" s="6">
        <f t="shared" si="41"/>
        <v>265.07755999999995</v>
      </c>
      <c r="G142" s="5">
        <v>244.57999999999998</v>
      </c>
      <c r="H142" s="7">
        <v>48.1176</v>
      </c>
      <c r="I142" s="6">
        <f t="shared" si="42"/>
        <v>292.69759999999997</v>
      </c>
      <c r="J142" s="68">
        <v>332.03999999999996</v>
      </c>
      <c r="K142" s="69">
        <v>41.0072</v>
      </c>
      <c r="L142" s="70">
        <f t="shared" si="43"/>
        <v>373.0472</v>
      </c>
      <c r="M142" s="68">
        <v>111.97631999999999</v>
      </c>
      <c r="N142" s="69">
        <v>46.0394</v>
      </c>
      <c r="O142" s="70">
        <f t="shared" si="44"/>
        <v>158.01572</v>
      </c>
      <c r="P142" s="5">
        <v>222.00815999999998</v>
      </c>
      <c r="Q142" s="7">
        <v>41.2826</v>
      </c>
      <c r="R142" s="6">
        <f t="shared" si="45"/>
        <v>263.29076</v>
      </c>
      <c r="S142" s="5">
        <v>0</v>
      </c>
      <c r="T142" s="7">
        <v>38.2924</v>
      </c>
      <c r="U142" s="6">
        <f t="shared" si="46"/>
        <v>38.2924</v>
      </c>
      <c r="V142" s="5">
        <v>0</v>
      </c>
      <c r="W142" s="7">
        <v>45.2853</v>
      </c>
      <c r="X142" s="6">
        <f t="shared" si="47"/>
        <v>45.2853</v>
      </c>
      <c r="Y142" s="5">
        <v>0</v>
      </c>
      <c r="Z142" s="7">
        <v>47.123599999999996</v>
      </c>
      <c r="AA142" s="6">
        <f t="shared" si="48"/>
        <v>47.123599999999996</v>
      </c>
      <c r="AB142" s="5">
        <v>0</v>
      </c>
      <c r="AC142" s="7">
        <v>48.6495</v>
      </c>
      <c r="AD142" s="6">
        <f t="shared" si="49"/>
        <v>48.6495</v>
      </c>
      <c r="AE142" s="86">
        <v>156.38</v>
      </c>
      <c r="AF142" s="88">
        <v>46.6636</v>
      </c>
      <c r="AG142" s="6">
        <f t="shared" si="50"/>
        <v>203.0436</v>
      </c>
      <c r="AH142" s="86">
        <v>307.91</v>
      </c>
      <c r="AI142" s="88">
        <v>79.0453</v>
      </c>
      <c r="AJ142" s="6">
        <f t="shared" si="39"/>
        <v>386.9553</v>
      </c>
      <c r="AK142" s="86">
        <v>393.24</v>
      </c>
      <c r="AL142" s="88">
        <v>77.4204</v>
      </c>
      <c r="AM142" s="26">
        <f t="shared" si="40"/>
        <v>470.6604</v>
      </c>
      <c r="AN142" s="19">
        <f t="shared" si="37"/>
        <v>1990.14264</v>
      </c>
      <c r="AO142" s="20">
        <f t="shared" si="38"/>
        <v>601.9963</v>
      </c>
      <c r="AP142" s="18">
        <f t="shared" si="35"/>
        <v>2592.13894</v>
      </c>
    </row>
    <row r="143" spans="1:42" ht="12.75">
      <c r="A143" s="2">
        <f t="shared" si="36"/>
        <v>135</v>
      </c>
      <c r="B143" s="24" t="s">
        <v>259</v>
      </c>
      <c r="C143" s="21"/>
      <c r="D143" s="5"/>
      <c r="E143" s="7"/>
      <c r="F143" s="6"/>
      <c r="G143" s="5"/>
      <c r="H143" s="7"/>
      <c r="I143" s="6"/>
      <c r="J143" s="68"/>
      <c r="K143" s="69"/>
      <c r="L143" s="70">
        <f t="shared" si="43"/>
        <v>0</v>
      </c>
      <c r="M143" s="68">
        <v>43.45</v>
      </c>
      <c r="N143" s="69">
        <v>0</v>
      </c>
      <c r="O143" s="70">
        <f t="shared" si="44"/>
        <v>43.45</v>
      </c>
      <c r="P143" s="5">
        <v>0</v>
      </c>
      <c r="Q143" s="7">
        <v>0</v>
      </c>
      <c r="R143" s="6">
        <f t="shared" si="45"/>
        <v>0</v>
      </c>
      <c r="S143" s="5">
        <v>0</v>
      </c>
      <c r="T143" s="7">
        <v>0</v>
      </c>
      <c r="U143" s="6">
        <f t="shared" si="46"/>
        <v>0</v>
      </c>
      <c r="V143" s="5">
        <v>0</v>
      </c>
      <c r="W143" s="7">
        <v>0</v>
      </c>
      <c r="X143" s="6">
        <f t="shared" si="47"/>
        <v>0</v>
      </c>
      <c r="Y143" s="5">
        <v>0</v>
      </c>
      <c r="Z143" s="7">
        <v>0</v>
      </c>
      <c r="AA143" s="6">
        <f t="shared" si="48"/>
        <v>0</v>
      </c>
      <c r="AB143" s="5"/>
      <c r="AC143" s="7">
        <v>0</v>
      </c>
      <c r="AD143" s="6"/>
      <c r="AE143" s="86">
        <v>23.18</v>
      </c>
      <c r="AF143" s="88">
        <v>0</v>
      </c>
      <c r="AG143" s="6">
        <f t="shared" si="50"/>
        <v>23.18</v>
      </c>
      <c r="AH143" s="86">
        <v>60.14</v>
      </c>
      <c r="AI143" s="88">
        <v>0</v>
      </c>
      <c r="AJ143" s="6">
        <f t="shared" si="39"/>
        <v>60.14</v>
      </c>
      <c r="AK143" s="86">
        <v>72.5</v>
      </c>
      <c r="AL143" s="88">
        <v>0</v>
      </c>
      <c r="AM143" s="26">
        <f t="shared" si="40"/>
        <v>72.5</v>
      </c>
      <c r="AN143" s="19">
        <f t="shared" si="37"/>
        <v>199.26999999999998</v>
      </c>
      <c r="AO143" s="20">
        <f t="shared" si="38"/>
        <v>0</v>
      </c>
      <c r="AP143" s="18"/>
    </row>
    <row r="144" spans="1:42" ht="12.75">
      <c r="A144" s="2">
        <f t="shared" si="36"/>
        <v>136</v>
      </c>
      <c r="B144" s="24" t="s">
        <v>87</v>
      </c>
      <c r="C144" s="3" t="s">
        <v>239</v>
      </c>
      <c r="D144" s="5">
        <v>58.16</v>
      </c>
      <c r="E144" s="7">
        <v>11.9634</v>
      </c>
      <c r="F144" s="6">
        <f t="shared" si="41"/>
        <v>70.1234</v>
      </c>
      <c r="G144" s="5">
        <v>55.53</v>
      </c>
      <c r="H144" s="7">
        <v>10.5168</v>
      </c>
      <c r="I144" s="6">
        <f t="shared" si="42"/>
        <v>66.0468</v>
      </c>
      <c r="J144" s="68">
        <v>55.79</v>
      </c>
      <c r="K144" s="69">
        <v>10.9674</v>
      </c>
      <c r="L144" s="70">
        <f t="shared" si="43"/>
        <v>66.7574</v>
      </c>
      <c r="M144" s="68">
        <v>36.931000000000004</v>
      </c>
      <c r="N144" s="69">
        <v>16.7004</v>
      </c>
      <c r="O144" s="70">
        <f t="shared" si="44"/>
        <v>53.6314</v>
      </c>
      <c r="P144" s="5">
        <v>16.608999999999995</v>
      </c>
      <c r="Q144" s="7">
        <v>11.2686</v>
      </c>
      <c r="R144" s="6">
        <f t="shared" si="45"/>
        <v>27.877599999999994</v>
      </c>
      <c r="S144" s="5">
        <v>0</v>
      </c>
      <c r="T144" s="7">
        <v>11.3268</v>
      </c>
      <c r="U144" s="6">
        <f t="shared" si="46"/>
        <v>11.3268</v>
      </c>
      <c r="V144" s="5">
        <v>0</v>
      </c>
      <c r="W144" s="10">
        <v>10.8084</v>
      </c>
      <c r="X144" s="6">
        <f t="shared" si="47"/>
        <v>10.8084</v>
      </c>
      <c r="Y144" s="5">
        <v>0</v>
      </c>
      <c r="Z144" s="7">
        <v>11.0526</v>
      </c>
      <c r="AA144" s="6">
        <f t="shared" si="48"/>
        <v>11.0526</v>
      </c>
      <c r="AB144" s="5">
        <v>0</v>
      </c>
      <c r="AC144" s="7">
        <v>11.1031</v>
      </c>
      <c r="AD144" s="6">
        <f t="shared" si="49"/>
        <v>11.1031</v>
      </c>
      <c r="AE144" s="86">
        <v>20.560000000000002</v>
      </c>
      <c r="AF144" s="88">
        <v>12.5004</v>
      </c>
      <c r="AG144" s="6">
        <f t="shared" si="50"/>
        <v>33.0604</v>
      </c>
      <c r="AH144" s="86">
        <v>46.17</v>
      </c>
      <c r="AI144" s="88">
        <v>6.1062</v>
      </c>
      <c r="AJ144" s="6">
        <f t="shared" si="39"/>
        <v>52.2762</v>
      </c>
      <c r="AK144" s="86">
        <v>69.17</v>
      </c>
      <c r="AL144" s="88">
        <v>7.947</v>
      </c>
      <c r="AM144" s="26">
        <f t="shared" si="40"/>
        <v>77.117</v>
      </c>
      <c r="AN144" s="19">
        <f t="shared" si="37"/>
        <v>358.92</v>
      </c>
      <c r="AO144" s="20">
        <f t="shared" si="38"/>
        <v>132.2611</v>
      </c>
      <c r="AP144" s="18">
        <f t="shared" si="35"/>
        <v>491.1811</v>
      </c>
    </row>
    <row r="145" spans="1:42" ht="12.75">
      <c r="A145" s="2">
        <f t="shared" si="36"/>
        <v>137</v>
      </c>
      <c r="B145" s="24" t="s">
        <v>88</v>
      </c>
      <c r="C145" s="3"/>
      <c r="D145" s="10">
        <v>19.8711</v>
      </c>
      <c r="E145" s="10">
        <v>3.5989</v>
      </c>
      <c r="F145" s="6">
        <f t="shared" si="41"/>
        <v>23.47</v>
      </c>
      <c r="G145" s="10">
        <v>19.8711</v>
      </c>
      <c r="H145" s="10">
        <v>5.0179</v>
      </c>
      <c r="I145" s="6">
        <f t="shared" si="42"/>
        <v>24.889</v>
      </c>
      <c r="J145" s="71">
        <v>19.8711</v>
      </c>
      <c r="K145" s="71">
        <v>4.6879</v>
      </c>
      <c r="L145" s="70">
        <f t="shared" si="43"/>
        <v>24.558999999999997</v>
      </c>
      <c r="M145" s="73">
        <v>19.8711</v>
      </c>
      <c r="N145" s="71">
        <v>4.0495</v>
      </c>
      <c r="O145" s="70">
        <f t="shared" si="44"/>
        <v>23.9206</v>
      </c>
      <c r="P145" s="59">
        <v>19.8661</v>
      </c>
      <c r="Q145" s="10">
        <v>3.4591</v>
      </c>
      <c r="R145" s="6">
        <f t="shared" si="45"/>
        <v>23.3252</v>
      </c>
      <c r="S145" s="10">
        <v>0</v>
      </c>
      <c r="T145" s="10">
        <v>3.3439</v>
      </c>
      <c r="U145" s="6">
        <f t="shared" si="46"/>
        <v>3.3439</v>
      </c>
      <c r="V145" s="10">
        <v>0</v>
      </c>
      <c r="W145" s="7">
        <v>3.4947</v>
      </c>
      <c r="X145" s="6">
        <f t="shared" si="47"/>
        <v>3.4947</v>
      </c>
      <c r="Y145" s="10">
        <v>0</v>
      </c>
      <c r="Z145" s="62">
        <v>5.1778</v>
      </c>
      <c r="AA145" s="6">
        <f t="shared" si="48"/>
        <v>5.1778</v>
      </c>
      <c r="AB145" s="10">
        <v>0</v>
      </c>
      <c r="AC145" s="62">
        <v>5.3079</v>
      </c>
      <c r="AD145" s="6">
        <f t="shared" si="49"/>
        <v>5.3079</v>
      </c>
      <c r="AE145" s="59">
        <v>19.8661</v>
      </c>
      <c r="AF145" s="87">
        <v>4.5337</v>
      </c>
      <c r="AG145" s="6">
        <f t="shared" si="50"/>
        <v>24.3998</v>
      </c>
      <c r="AH145" s="59">
        <v>19.8661</v>
      </c>
      <c r="AI145" s="87">
        <v>3.4909</v>
      </c>
      <c r="AJ145" s="6">
        <f t="shared" si="39"/>
        <v>23.357</v>
      </c>
      <c r="AK145" s="59">
        <v>19.8661</v>
      </c>
      <c r="AL145" s="87">
        <v>3.8989</v>
      </c>
      <c r="AM145" s="26">
        <f t="shared" si="40"/>
        <v>23.765</v>
      </c>
      <c r="AN145" s="19">
        <f t="shared" si="37"/>
        <v>158.94879999999998</v>
      </c>
      <c r="AO145" s="20">
        <f t="shared" si="38"/>
        <v>50.06109999999998</v>
      </c>
      <c r="AP145" s="18">
        <f t="shared" si="35"/>
        <v>209.00989999999996</v>
      </c>
    </row>
    <row r="146" spans="1:42" ht="12.75">
      <c r="A146" s="2">
        <f t="shared" si="36"/>
        <v>138</v>
      </c>
      <c r="B146" s="24" t="s">
        <v>89</v>
      </c>
      <c r="C146" s="21" t="s">
        <v>239</v>
      </c>
      <c r="D146" s="5">
        <v>32.07</v>
      </c>
      <c r="E146" s="7">
        <v>4.4046</v>
      </c>
      <c r="F146" s="6">
        <f t="shared" si="41"/>
        <v>36.4746</v>
      </c>
      <c r="G146" s="5">
        <v>31.56</v>
      </c>
      <c r="H146" s="7">
        <v>4.1622</v>
      </c>
      <c r="I146" s="6">
        <f t="shared" si="42"/>
        <v>35.7222</v>
      </c>
      <c r="J146" s="68">
        <v>31.59</v>
      </c>
      <c r="K146" s="69">
        <v>3.6426</v>
      </c>
      <c r="L146" s="70">
        <f t="shared" si="43"/>
        <v>35.2326</v>
      </c>
      <c r="M146" s="68">
        <v>25.276</v>
      </c>
      <c r="N146" s="69">
        <v>4.3044</v>
      </c>
      <c r="O146" s="70">
        <f t="shared" si="44"/>
        <v>29.5804</v>
      </c>
      <c r="P146" s="5">
        <v>12.236</v>
      </c>
      <c r="Q146" s="7">
        <v>4.5708</v>
      </c>
      <c r="R146" s="6">
        <f t="shared" si="45"/>
        <v>16.806800000000003</v>
      </c>
      <c r="S146" s="5">
        <v>0</v>
      </c>
      <c r="T146" s="7">
        <v>4.7382</v>
      </c>
      <c r="U146" s="6">
        <f t="shared" si="46"/>
        <v>4.7382</v>
      </c>
      <c r="V146" s="5">
        <v>0</v>
      </c>
      <c r="W146" s="7">
        <v>4.8079</v>
      </c>
      <c r="X146" s="6">
        <f t="shared" si="47"/>
        <v>4.8079</v>
      </c>
      <c r="Y146" s="5">
        <v>0</v>
      </c>
      <c r="Z146" s="7">
        <v>3.9624</v>
      </c>
      <c r="AA146" s="6">
        <f t="shared" si="48"/>
        <v>3.9624</v>
      </c>
      <c r="AB146" s="5">
        <v>0</v>
      </c>
      <c r="AC146" s="7">
        <v>3.8573</v>
      </c>
      <c r="AD146" s="6">
        <f t="shared" si="49"/>
        <v>3.8573</v>
      </c>
      <c r="AE146" s="86">
        <v>11.758000000000001</v>
      </c>
      <c r="AF146" s="88">
        <v>3.9523</v>
      </c>
      <c r="AG146" s="6">
        <f t="shared" si="50"/>
        <v>15.7103</v>
      </c>
      <c r="AH146" s="86">
        <v>24.99</v>
      </c>
      <c r="AI146" s="88">
        <v>2.4063</v>
      </c>
      <c r="AJ146" s="6">
        <f t="shared" si="39"/>
        <v>27.396299999999997</v>
      </c>
      <c r="AK146" s="86">
        <v>24.99</v>
      </c>
      <c r="AL146" s="88">
        <v>2.7459</v>
      </c>
      <c r="AM146" s="26">
        <f t="shared" si="40"/>
        <v>27.735899999999997</v>
      </c>
      <c r="AN146" s="19">
        <f t="shared" si="37"/>
        <v>194.47000000000003</v>
      </c>
      <c r="AO146" s="20">
        <f t="shared" si="38"/>
        <v>47.5549</v>
      </c>
      <c r="AP146" s="18">
        <f t="shared" si="35"/>
        <v>242.02489999999997</v>
      </c>
    </row>
    <row r="147" spans="1:42" ht="12.75">
      <c r="A147" s="2">
        <f t="shared" si="36"/>
        <v>139</v>
      </c>
      <c r="B147" s="24" t="s">
        <v>90</v>
      </c>
      <c r="C147" s="21" t="s">
        <v>239</v>
      </c>
      <c r="D147" s="5">
        <v>74.77</v>
      </c>
      <c r="E147" s="7">
        <v>13.8648</v>
      </c>
      <c r="F147" s="6">
        <f t="shared" si="41"/>
        <v>88.6348</v>
      </c>
      <c r="G147" s="5">
        <v>76</v>
      </c>
      <c r="H147" s="7">
        <v>12.4224</v>
      </c>
      <c r="I147" s="6">
        <f t="shared" si="42"/>
        <v>88.4224</v>
      </c>
      <c r="J147" s="68">
        <v>75.09</v>
      </c>
      <c r="K147" s="69">
        <v>11.304</v>
      </c>
      <c r="L147" s="70">
        <f t="shared" si="43"/>
        <v>86.394</v>
      </c>
      <c r="M147" s="68">
        <v>55.087999999999994</v>
      </c>
      <c r="N147" s="69">
        <v>13.4712</v>
      </c>
      <c r="O147" s="70">
        <f t="shared" si="44"/>
        <v>68.55919999999999</v>
      </c>
      <c r="P147" s="5">
        <v>26.43200000000001</v>
      </c>
      <c r="Q147" s="7">
        <v>12.681</v>
      </c>
      <c r="R147" s="6">
        <f t="shared" si="45"/>
        <v>39.11300000000001</v>
      </c>
      <c r="S147" s="5">
        <v>0</v>
      </c>
      <c r="T147" s="7">
        <v>13.3554</v>
      </c>
      <c r="U147" s="6">
        <f t="shared" si="46"/>
        <v>13.3554</v>
      </c>
      <c r="V147" s="5">
        <v>0</v>
      </c>
      <c r="W147" s="7">
        <v>13.0518</v>
      </c>
      <c r="X147" s="6">
        <f t="shared" si="47"/>
        <v>13.0518</v>
      </c>
      <c r="Y147" s="5">
        <v>0</v>
      </c>
      <c r="Z147" s="7">
        <v>12.2238</v>
      </c>
      <c r="AA147" s="6">
        <f t="shared" si="48"/>
        <v>12.2238</v>
      </c>
      <c r="AB147" s="5">
        <v>0</v>
      </c>
      <c r="AC147" s="7">
        <v>12.5046</v>
      </c>
      <c r="AD147" s="6">
        <f t="shared" si="49"/>
        <v>12.5046</v>
      </c>
      <c r="AE147" s="86">
        <v>22.96</v>
      </c>
      <c r="AF147" s="88">
        <v>12.4518</v>
      </c>
      <c r="AG147" s="6">
        <f t="shared" si="50"/>
        <v>35.4118</v>
      </c>
      <c r="AH147" s="86">
        <v>61.18</v>
      </c>
      <c r="AI147" s="88">
        <v>9.1963</v>
      </c>
      <c r="AJ147" s="6">
        <f aca="true" t="shared" si="51" ref="AJ138:AJ190">SUM(AH147:AI147)</f>
        <v>70.3763</v>
      </c>
      <c r="AK147" s="86">
        <v>84.32</v>
      </c>
      <c r="AL147" s="88">
        <v>10.5937</v>
      </c>
      <c r="AM147" s="26">
        <f t="shared" si="40"/>
        <v>94.91369999999999</v>
      </c>
      <c r="AN147" s="19">
        <f t="shared" si="37"/>
        <v>475.84</v>
      </c>
      <c r="AO147" s="20">
        <f t="shared" si="38"/>
        <v>147.1208</v>
      </c>
      <c r="AP147" s="18">
        <f t="shared" si="35"/>
        <v>622.9607999999998</v>
      </c>
    </row>
    <row r="148" spans="1:42" ht="12.75">
      <c r="A148" s="2">
        <f t="shared" si="36"/>
        <v>140</v>
      </c>
      <c r="B148" s="24" t="s">
        <v>91</v>
      </c>
      <c r="C148" s="21" t="s">
        <v>239</v>
      </c>
      <c r="D148" s="5">
        <v>71.44</v>
      </c>
      <c r="E148" s="7">
        <v>12.297</v>
      </c>
      <c r="F148" s="6">
        <f t="shared" si="41"/>
        <v>83.737</v>
      </c>
      <c r="G148" s="5">
        <v>70.63</v>
      </c>
      <c r="H148" s="7">
        <v>11.1804</v>
      </c>
      <c r="I148" s="6">
        <f t="shared" si="42"/>
        <v>81.8104</v>
      </c>
      <c r="J148" s="68">
        <v>67.58</v>
      </c>
      <c r="K148" s="69">
        <v>10.296</v>
      </c>
      <c r="L148" s="70">
        <f t="shared" si="43"/>
        <v>77.876</v>
      </c>
      <c r="M148" s="68">
        <v>52.494</v>
      </c>
      <c r="N148" s="69">
        <v>11.7714</v>
      </c>
      <c r="O148" s="70">
        <f t="shared" si="44"/>
        <v>64.2654</v>
      </c>
      <c r="P148" s="5">
        <v>24.806</v>
      </c>
      <c r="Q148" s="7">
        <v>11.6352</v>
      </c>
      <c r="R148" s="6">
        <f t="shared" si="45"/>
        <v>36.4412</v>
      </c>
      <c r="S148" s="5">
        <v>0</v>
      </c>
      <c r="T148" s="7">
        <v>13.5792</v>
      </c>
      <c r="U148" s="6">
        <f t="shared" si="46"/>
        <v>13.5792</v>
      </c>
      <c r="V148" s="5">
        <v>0</v>
      </c>
      <c r="W148" s="7">
        <v>11.4107</v>
      </c>
      <c r="X148" s="6">
        <f t="shared" si="47"/>
        <v>11.4107</v>
      </c>
      <c r="Y148" s="5">
        <v>0</v>
      </c>
      <c r="Z148" s="7">
        <v>11.7996</v>
      </c>
      <c r="AA148" s="6">
        <f t="shared" si="48"/>
        <v>11.7996</v>
      </c>
      <c r="AB148" s="5">
        <v>0</v>
      </c>
      <c r="AC148" s="7">
        <v>11.949</v>
      </c>
      <c r="AD148" s="6">
        <f t="shared" si="49"/>
        <v>11.949</v>
      </c>
      <c r="AE148" s="86">
        <v>26.71</v>
      </c>
      <c r="AF148" s="88">
        <v>12.4133</v>
      </c>
      <c r="AG148" s="6">
        <f t="shared" si="50"/>
        <v>39.1233</v>
      </c>
      <c r="AH148" s="86">
        <v>59.93</v>
      </c>
      <c r="AI148" s="88">
        <v>12.5244</v>
      </c>
      <c r="AJ148" s="6">
        <f t="shared" si="51"/>
        <v>72.45439999999999</v>
      </c>
      <c r="AK148" s="86">
        <v>84.14</v>
      </c>
      <c r="AL148" s="88">
        <v>11.3172</v>
      </c>
      <c r="AM148" s="26">
        <f t="shared" si="40"/>
        <v>95.4572</v>
      </c>
      <c r="AN148" s="19">
        <f t="shared" si="37"/>
        <v>457.72999999999996</v>
      </c>
      <c r="AO148" s="20">
        <f t="shared" si="38"/>
        <v>142.17340000000002</v>
      </c>
      <c r="AP148" s="18">
        <f t="shared" si="35"/>
        <v>599.9033999999999</v>
      </c>
    </row>
    <row r="149" spans="1:42" ht="12.75">
      <c r="A149" s="2">
        <f t="shared" si="36"/>
        <v>141</v>
      </c>
      <c r="B149" s="24" t="s">
        <v>92</v>
      </c>
      <c r="C149" s="21" t="s">
        <v>239</v>
      </c>
      <c r="D149" s="5">
        <v>66</v>
      </c>
      <c r="E149" s="7">
        <v>8.4048</v>
      </c>
      <c r="F149" s="6">
        <f t="shared" si="41"/>
        <v>74.4048</v>
      </c>
      <c r="G149" s="5">
        <v>63.51</v>
      </c>
      <c r="H149" s="7">
        <v>7.6032</v>
      </c>
      <c r="I149" s="6">
        <f t="shared" si="42"/>
        <v>71.11319999999999</v>
      </c>
      <c r="J149" s="68">
        <v>63.32</v>
      </c>
      <c r="K149" s="69">
        <v>7.311</v>
      </c>
      <c r="L149" s="70">
        <f t="shared" si="43"/>
        <v>70.631</v>
      </c>
      <c r="M149" s="68">
        <v>47.26599999999999</v>
      </c>
      <c r="N149" s="69">
        <v>8.046</v>
      </c>
      <c r="O149" s="70">
        <f t="shared" si="44"/>
        <v>55.31199999999999</v>
      </c>
      <c r="P149" s="5">
        <v>22.06400000000001</v>
      </c>
      <c r="Q149" s="7">
        <v>7.1418</v>
      </c>
      <c r="R149" s="6">
        <f t="shared" si="45"/>
        <v>29.20580000000001</v>
      </c>
      <c r="S149" s="5">
        <v>0</v>
      </c>
      <c r="T149" s="7">
        <v>8.4828</v>
      </c>
      <c r="U149" s="6">
        <f t="shared" si="46"/>
        <v>8.4828</v>
      </c>
      <c r="V149" s="5">
        <v>0</v>
      </c>
      <c r="W149" s="7">
        <v>7.368</v>
      </c>
      <c r="X149" s="6">
        <f t="shared" si="47"/>
        <v>7.368</v>
      </c>
      <c r="Y149" s="5">
        <v>0</v>
      </c>
      <c r="Z149" s="7">
        <v>7.929</v>
      </c>
      <c r="AA149" s="6">
        <f t="shared" si="48"/>
        <v>7.929</v>
      </c>
      <c r="AB149" s="5">
        <v>0</v>
      </c>
      <c r="AC149" s="7">
        <v>6.6492</v>
      </c>
      <c r="AD149" s="6">
        <f t="shared" si="49"/>
        <v>6.6492</v>
      </c>
      <c r="AE149" s="86">
        <v>23.51</v>
      </c>
      <c r="AF149" s="88">
        <v>6.783</v>
      </c>
      <c r="AG149" s="6">
        <f t="shared" si="50"/>
        <v>30.293000000000003</v>
      </c>
      <c r="AH149" s="86">
        <v>54.95</v>
      </c>
      <c r="AI149" s="88">
        <v>7.8115</v>
      </c>
      <c r="AJ149" s="6">
        <f t="shared" si="51"/>
        <v>62.761500000000005</v>
      </c>
      <c r="AK149" s="86">
        <v>77.71</v>
      </c>
      <c r="AL149" s="88">
        <v>7.0177</v>
      </c>
      <c r="AM149" s="26">
        <f t="shared" si="40"/>
        <v>84.7277</v>
      </c>
      <c r="AN149" s="19">
        <f t="shared" si="37"/>
        <v>418.3299999999999</v>
      </c>
      <c r="AO149" s="20">
        <f t="shared" si="38"/>
        <v>90.548</v>
      </c>
      <c r="AP149" s="18">
        <f t="shared" si="35"/>
        <v>508.87799999999993</v>
      </c>
    </row>
    <row r="150" spans="1:42" ht="12.75">
      <c r="A150" s="2">
        <f t="shared" si="36"/>
        <v>142</v>
      </c>
      <c r="B150" s="24" t="s">
        <v>93</v>
      </c>
      <c r="C150" s="21" t="s">
        <v>239</v>
      </c>
      <c r="D150" s="5">
        <v>67.8</v>
      </c>
      <c r="E150" s="7">
        <v>10.875</v>
      </c>
      <c r="F150" s="6">
        <f t="shared" si="41"/>
        <v>78.675</v>
      </c>
      <c r="G150" s="5">
        <v>65.17</v>
      </c>
      <c r="H150" s="7">
        <v>10.3026</v>
      </c>
      <c r="I150" s="6">
        <f t="shared" si="42"/>
        <v>75.4726</v>
      </c>
      <c r="J150" s="68">
        <v>59.81</v>
      </c>
      <c r="K150" s="69">
        <v>9.4314</v>
      </c>
      <c r="L150" s="70">
        <f t="shared" si="43"/>
        <v>69.2414</v>
      </c>
      <c r="M150" s="68">
        <v>44.27700000000001</v>
      </c>
      <c r="N150" s="69">
        <v>10.6434</v>
      </c>
      <c r="O150" s="70">
        <f t="shared" si="44"/>
        <v>54.92040000000001</v>
      </c>
      <c r="P150" s="5">
        <v>20.762999999999995</v>
      </c>
      <c r="Q150" s="7">
        <v>10.1448</v>
      </c>
      <c r="R150" s="6">
        <f t="shared" si="45"/>
        <v>30.907799999999995</v>
      </c>
      <c r="S150" s="5">
        <v>0</v>
      </c>
      <c r="T150" s="7">
        <v>9.6132</v>
      </c>
      <c r="U150" s="6">
        <f t="shared" si="46"/>
        <v>9.6132</v>
      </c>
      <c r="V150" s="5">
        <v>0</v>
      </c>
      <c r="W150" s="7">
        <v>8.2566</v>
      </c>
      <c r="X150" s="6">
        <f t="shared" si="47"/>
        <v>8.2566</v>
      </c>
      <c r="Y150" s="5">
        <v>0</v>
      </c>
      <c r="Z150" s="7">
        <v>9.0198</v>
      </c>
      <c r="AA150" s="6">
        <f t="shared" si="48"/>
        <v>9.0198</v>
      </c>
      <c r="AB150" s="5">
        <v>0</v>
      </c>
      <c r="AC150" s="7">
        <v>8.664</v>
      </c>
      <c r="AD150" s="6">
        <f t="shared" si="49"/>
        <v>8.664</v>
      </c>
      <c r="AE150" s="86">
        <v>23.16</v>
      </c>
      <c r="AF150" s="88">
        <v>13.5408</v>
      </c>
      <c r="AG150" s="6">
        <f t="shared" si="50"/>
        <v>36.7008</v>
      </c>
      <c r="AH150" s="86">
        <v>52.26</v>
      </c>
      <c r="AI150" s="88">
        <v>6.3886</v>
      </c>
      <c r="AJ150" s="6">
        <f t="shared" si="51"/>
        <v>58.6486</v>
      </c>
      <c r="AK150" s="86">
        <v>80.16</v>
      </c>
      <c r="AL150" s="88">
        <v>8.146</v>
      </c>
      <c r="AM150" s="26">
        <f t="shared" si="40"/>
        <v>88.306</v>
      </c>
      <c r="AN150" s="19">
        <f aca="true" t="shared" si="52" ref="AN150:AN213">D150+G150+J150+M150+P150+S150+V150+Y150+AB150+AE150+AH150+AK150</f>
        <v>413.4</v>
      </c>
      <c r="AO150" s="20">
        <f aca="true" t="shared" si="53" ref="AO150:AO213">E150+H150+K150+N150+Q150+T150+W150+Z150+AC150+AF150+AI150+AL150</f>
        <v>115.0262</v>
      </c>
      <c r="AP150" s="18">
        <f t="shared" si="35"/>
        <v>528.4262</v>
      </c>
    </row>
    <row r="151" spans="1:42" ht="12.75">
      <c r="A151" s="2">
        <f t="shared" si="36"/>
        <v>143</v>
      </c>
      <c r="B151" s="24" t="s">
        <v>94</v>
      </c>
      <c r="C151" s="21" t="s">
        <v>239</v>
      </c>
      <c r="D151" s="5">
        <v>38.35091</v>
      </c>
      <c r="E151" s="7">
        <v>8.6999</v>
      </c>
      <c r="F151" s="6">
        <f t="shared" si="41"/>
        <v>47.05081</v>
      </c>
      <c r="G151" s="5">
        <v>62.49</v>
      </c>
      <c r="H151" s="7">
        <v>7.0002</v>
      </c>
      <c r="I151" s="6">
        <f t="shared" si="42"/>
        <v>69.4902</v>
      </c>
      <c r="J151" s="68">
        <v>63.08</v>
      </c>
      <c r="K151" s="69">
        <v>8.8368</v>
      </c>
      <c r="L151" s="70">
        <f t="shared" si="43"/>
        <v>71.9168</v>
      </c>
      <c r="M151" s="68">
        <v>46.48900000000002</v>
      </c>
      <c r="N151" s="69">
        <v>10.3416</v>
      </c>
      <c r="O151" s="70">
        <f t="shared" si="44"/>
        <v>56.83060000000002</v>
      </c>
      <c r="P151" s="5">
        <v>21.780999999999985</v>
      </c>
      <c r="Q151" s="7">
        <v>10.1873</v>
      </c>
      <c r="R151" s="6">
        <f t="shared" si="45"/>
        <v>31.968299999999985</v>
      </c>
      <c r="S151" s="5">
        <v>0</v>
      </c>
      <c r="T151" s="7">
        <v>10.4238</v>
      </c>
      <c r="U151" s="6">
        <f t="shared" si="46"/>
        <v>10.4238</v>
      </c>
      <c r="V151" s="5">
        <v>0</v>
      </c>
      <c r="W151" s="7">
        <v>9.9564</v>
      </c>
      <c r="X151" s="6">
        <f t="shared" si="47"/>
        <v>9.9564</v>
      </c>
      <c r="Y151" s="5">
        <v>0</v>
      </c>
      <c r="Z151" s="7">
        <v>9.249</v>
      </c>
      <c r="AA151" s="6">
        <f t="shared" si="48"/>
        <v>9.249</v>
      </c>
      <c r="AB151" s="5">
        <v>0</v>
      </c>
      <c r="AC151" s="7">
        <v>9.8483</v>
      </c>
      <c r="AD151" s="6">
        <f t="shared" si="49"/>
        <v>9.8483</v>
      </c>
      <c r="AE151" s="86">
        <v>22.71</v>
      </c>
      <c r="AF151" s="88">
        <v>9.8394</v>
      </c>
      <c r="AG151" s="6">
        <f t="shared" si="50"/>
        <v>32.5494</v>
      </c>
      <c r="AH151" s="86">
        <v>51.54</v>
      </c>
      <c r="AI151" s="88">
        <v>12.207</v>
      </c>
      <c r="AJ151" s="6">
        <f t="shared" si="51"/>
        <v>63.747</v>
      </c>
      <c r="AK151" s="86">
        <v>76.44</v>
      </c>
      <c r="AL151" s="88">
        <v>11.0094</v>
      </c>
      <c r="AM151" s="26">
        <f t="shared" si="40"/>
        <v>87.4494</v>
      </c>
      <c r="AN151" s="19">
        <f t="shared" si="52"/>
        <v>382.88091000000003</v>
      </c>
      <c r="AO151" s="20">
        <f t="shared" si="53"/>
        <v>117.59909999999999</v>
      </c>
      <c r="AP151" s="18">
        <f t="shared" si="35"/>
        <v>500.48001</v>
      </c>
    </row>
    <row r="152" spans="1:42" ht="12.75">
      <c r="A152" s="2">
        <f t="shared" si="36"/>
        <v>144</v>
      </c>
      <c r="B152" s="24" t="s">
        <v>98</v>
      </c>
      <c r="C152" s="3"/>
      <c r="D152" s="10">
        <v>3.002</v>
      </c>
      <c r="E152" s="38"/>
      <c r="F152" s="6">
        <f t="shared" si="41"/>
        <v>3.002</v>
      </c>
      <c r="G152" s="10">
        <v>3.002</v>
      </c>
      <c r="H152" s="38"/>
      <c r="I152" s="6">
        <f t="shared" si="42"/>
        <v>3.002</v>
      </c>
      <c r="J152" s="71">
        <v>3.002</v>
      </c>
      <c r="K152" s="78"/>
      <c r="L152" s="70">
        <f t="shared" si="43"/>
        <v>3.002</v>
      </c>
      <c r="M152" s="100">
        <v>3.002</v>
      </c>
      <c r="N152" s="79"/>
      <c r="O152" s="70">
        <f t="shared" si="44"/>
        <v>3.002</v>
      </c>
      <c r="P152" s="59">
        <v>3.002</v>
      </c>
      <c r="Q152" s="38"/>
      <c r="R152" s="6">
        <f t="shared" si="45"/>
        <v>3.002</v>
      </c>
      <c r="S152" s="10">
        <v>0</v>
      </c>
      <c r="T152" s="38"/>
      <c r="U152" s="6">
        <f t="shared" si="46"/>
        <v>0</v>
      </c>
      <c r="V152" s="10">
        <v>0</v>
      </c>
      <c r="W152" s="38"/>
      <c r="X152" s="6">
        <f t="shared" si="47"/>
        <v>0</v>
      </c>
      <c r="Y152" s="10">
        <v>0</v>
      </c>
      <c r="Z152" s="38"/>
      <c r="AA152" s="6">
        <f t="shared" si="48"/>
        <v>0</v>
      </c>
      <c r="AB152" s="10">
        <v>0</v>
      </c>
      <c r="AC152" s="38"/>
      <c r="AD152" s="6">
        <f t="shared" si="49"/>
        <v>0</v>
      </c>
      <c r="AE152" s="59">
        <v>3.002</v>
      </c>
      <c r="AF152" s="94"/>
      <c r="AG152" s="6">
        <f t="shared" si="50"/>
        <v>3.002</v>
      </c>
      <c r="AH152" s="59">
        <v>3.002</v>
      </c>
      <c r="AI152" s="94"/>
      <c r="AJ152" s="6">
        <f t="shared" si="51"/>
        <v>3.002</v>
      </c>
      <c r="AK152" s="59">
        <v>3.002</v>
      </c>
      <c r="AL152" s="94"/>
      <c r="AM152" s="26">
        <f t="shared" si="40"/>
        <v>3.002</v>
      </c>
      <c r="AN152" s="19">
        <f t="shared" si="52"/>
        <v>24.015999999999995</v>
      </c>
      <c r="AO152" s="20">
        <f t="shared" si="53"/>
        <v>0</v>
      </c>
      <c r="AP152" s="18">
        <f t="shared" si="35"/>
        <v>24.015999999999995</v>
      </c>
    </row>
    <row r="153" spans="1:42" ht="12.75">
      <c r="A153" s="2">
        <f t="shared" si="36"/>
        <v>145</v>
      </c>
      <c r="B153" s="24" t="s">
        <v>99</v>
      </c>
      <c r="C153" s="3"/>
      <c r="D153" s="10">
        <v>7.6398</v>
      </c>
      <c r="E153" s="10">
        <v>1.7775</v>
      </c>
      <c r="F153" s="6">
        <f t="shared" si="41"/>
        <v>9.417300000000001</v>
      </c>
      <c r="G153" s="10">
        <v>7.6398</v>
      </c>
      <c r="H153" s="10">
        <v>1.6557</v>
      </c>
      <c r="I153" s="6">
        <f t="shared" si="42"/>
        <v>9.2955</v>
      </c>
      <c r="J153" s="71">
        <v>7.6398</v>
      </c>
      <c r="K153" s="71">
        <v>1.9647</v>
      </c>
      <c r="L153" s="70">
        <f t="shared" si="43"/>
        <v>9.6045</v>
      </c>
      <c r="M153" s="100">
        <v>7.6398</v>
      </c>
      <c r="N153" s="73">
        <v>1.8417</v>
      </c>
      <c r="O153" s="70">
        <f t="shared" si="44"/>
        <v>9.4815</v>
      </c>
      <c r="P153" s="59">
        <v>7.6398</v>
      </c>
      <c r="Q153" s="10">
        <v>1.9065</v>
      </c>
      <c r="R153" s="6">
        <f t="shared" si="45"/>
        <v>9.5463</v>
      </c>
      <c r="S153" s="10">
        <v>0</v>
      </c>
      <c r="T153" s="10">
        <v>1.80153</v>
      </c>
      <c r="U153" s="6">
        <f t="shared" si="46"/>
        <v>1.80153</v>
      </c>
      <c r="V153" s="10">
        <v>0</v>
      </c>
      <c r="W153" s="10">
        <v>1.8597</v>
      </c>
      <c r="X153" s="6">
        <f t="shared" si="47"/>
        <v>1.8597</v>
      </c>
      <c r="Y153" s="10">
        <v>0</v>
      </c>
      <c r="Z153" s="62">
        <v>1.8717</v>
      </c>
      <c r="AA153" s="6">
        <f t="shared" si="48"/>
        <v>1.8717</v>
      </c>
      <c r="AB153" s="10">
        <v>0</v>
      </c>
      <c r="AC153" s="62">
        <v>2.5137</v>
      </c>
      <c r="AD153" s="6">
        <f t="shared" si="49"/>
        <v>2.5137</v>
      </c>
      <c r="AE153" s="59">
        <v>7.6398</v>
      </c>
      <c r="AF153" s="87">
        <v>1.6761</v>
      </c>
      <c r="AG153" s="6">
        <f t="shared" si="50"/>
        <v>9.3159</v>
      </c>
      <c r="AH153" s="59">
        <v>7.6398</v>
      </c>
      <c r="AI153" s="87">
        <v>2.0487</v>
      </c>
      <c r="AJ153" s="6">
        <f t="shared" si="51"/>
        <v>9.688500000000001</v>
      </c>
      <c r="AK153" s="59">
        <v>7.6398</v>
      </c>
      <c r="AL153" s="62">
        <v>1.7013</v>
      </c>
      <c r="AM153" s="26">
        <f t="shared" si="40"/>
        <v>9.3411</v>
      </c>
      <c r="AN153" s="19">
        <f t="shared" si="52"/>
        <v>61.1184</v>
      </c>
      <c r="AO153" s="20">
        <f t="shared" si="53"/>
        <v>22.618829999999996</v>
      </c>
      <c r="AP153" s="18">
        <f t="shared" si="35"/>
        <v>83.73723</v>
      </c>
    </row>
    <row r="154" spans="1:42" ht="12.75">
      <c r="A154" s="2">
        <f t="shared" si="36"/>
        <v>146</v>
      </c>
      <c r="B154" s="24" t="s">
        <v>100</v>
      </c>
      <c r="C154" s="3"/>
      <c r="D154" s="10">
        <v>13.391</v>
      </c>
      <c r="E154" s="10">
        <v>3.0005</v>
      </c>
      <c r="F154" s="6">
        <f t="shared" si="41"/>
        <v>16.3915</v>
      </c>
      <c r="G154" s="10">
        <v>13.391</v>
      </c>
      <c r="H154" s="10">
        <v>2.8283</v>
      </c>
      <c r="I154" s="6">
        <f t="shared" si="42"/>
        <v>16.2193</v>
      </c>
      <c r="J154" s="71">
        <v>13.391</v>
      </c>
      <c r="K154" s="71">
        <v>2.9921</v>
      </c>
      <c r="L154" s="70">
        <f t="shared" si="43"/>
        <v>16.3831</v>
      </c>
      <c r="M154" s="100">
        <v>13.391</v>
      </c>
      <c r="N154" s="73">
        <v>3.2789</v>
      </c>
      <c r="O154" s="70">
        <f t="shared" si="44"/>
        <v>16.6699</v>
      </c>
      <c r="P154" s="59">
        <v>13.391</v>
      </c>
      <c r="Q154" s="10">
        <v>2.6993</v>
      </c>
      <c r="R154" s="6">
        <f t="shared" si="45"/>
        <v>16.0903</v>
      </c>
      <c r="S154" s="10">
        <v>0</v>
      </c>
      <c r="T154" s="10">
        <v>2.8787</v>
      </c>
      <c r="U154" s="6">
        <f t="shared" si="46"/>
        <v>2.8787</v>
      </c>
      <c r="V154" s="10">
        <v>0</v>
      </c>
      <c r="W154" s="10">
        <v>2.8436</v>
      </c>
      <c r="X154" s="6">
        <f t="shared" si="47"/>
        <v>2.8436</v>
      </c>
      <c r="Y154" s="10">
        <v>0</v>
      </c>
      <c r="Z154" s="62">
        <v>3.6749</v>
      </c>
      <c r="AA154" s="6">
        <f t="shared" si="48"/>
        <v>3.6749</v>
      </c>
      <c r="AB154" s="10">
        <v>0</v>
      </c>
      <c r="AC154" s="62">
        <v>5.0771</v>
      </c>
      <c r="AD154" s="6">
        <f t="shared" si="49"/>
        <v>5.0771</v>
      </c>
      <c r="AE154" s="59">
        <v>13.391</v>
      </c>
      <c r="AF154" s="87">
        <v>4.1303</v>
      </c>
      <c r="AG154" s="6">
        <f t="shared" si="50"/>
        <v>17.5213</v>
      </c>
      <c r="AH154" s="59">
        <v>13.391</v>
      </c>
      <c r="AI154" s="87">
        <v>4.1111</v>
      </c>
      <c r="AJ154" s="6">
        <f t="shared" si="51"/>
        <v>17.5021</v>
      </c>
      <c r="AK154" s="59">
        <v>13.391</v>
      </c>
      <c r="AL154" s="62">
        <v>3.7895</v>
      </c>
      <c r="AM154" s="26">
        <f t="shared" si="40"/>
        <v>17.1805</v>
      </c>
      <c r="AN154" s="19">
        <f t="shared" si="52"/>
        <v>107.12800000000001</v>
      </c>
      <c r="AO154" s="20">
        <f t="shared" si="53"/>
        <v>41.30429999999999</v>
      </c>
      <c r="AP154" s="18">
        <f t="shared" si="35"/>
        <v>148.43229999999997</v>
      </c>
    </row>
    <row r="155" spans="1:42" ht="12.75">
      <c r="A155" s="2">
        <f t="shared" si="36"/>
        <v>147</v>
      </c>
      <c r="B155" s="24" t="s">
        <v>101</v>
      </c>
      <c r="C155" s="21" t="s">
        <v>239</v>
      </c>
      <c r="D155" s="5">
        <v>32.48</v>
      </c>
      <c r="E155" s="7">
        <v>7.9284</v>
      </c>
      <c r="F155" s="6">
        <f t="shared" si="41"/>
        <v>40.4084</v>
      </c>
      <c r="G155" s="5">
        <v>31.38</v>
      </c>
      <c r="H155" s="7">
        <v>1.8224</v>
      </c>
      <c r="I155" s="6">
        <f t="shared" si="42"/>
        <v>33.2024</v>
      </c>
      <c r="J155" s="68">
        <v>30.38</v>
      </c>
      <c r="K155" s="69">
        <v>2.7758</v>
      </c>
      <c r="L155" s="70">
        <f t="shared" si="43"/>
        <v>33.1558</v>
      </c>
      <c r="M155" s="101">
        <v>22.836000000000002</v>
      </c>
      <c r="N155" s="69">
        <v>2.8988</v>
      </c>
      <c r="O155" s="70">
        <f t="shared" si="44"/>
        <v>25.734800000000003</v>
      </c>
      <c r="P155" s="5">
        <v>11.333999999999998</v>
      </c>
      <c r="Q155" s="7">
        <v>2.8418</v>
      </c>
      <c r="R155" s="6">
        <f t="shared" si="45"/>
        <v>14.175799999999999</v>
      </c>
      <c r="S155" s="5">
        <v>0</v>
      </c>
      <c r="T155" s="7">
        <v>1.463</v>
      </c>
      <c r="U155" s="6">
        <f t="shared" si="46"/>
        <v>1.463</v>
      </c>
      <c r="V155" s="5">
        <v>0</v>
      </c>
      <c r="W155" s="7">
        <v>1.8579</v>
      </c>
      <c r="X155" s="6">
        <f t="shared" si="47"/>
        <v>1.8579</v>
      </c>
      <c r="Y155" s="5">
        <v>0</v>
      </c>
      <c r="Z155" s="7">
        <v>3.2366</v>
      </c>
      <c r="AA155" s="6">
        <f t="shared" si="48"/>
        <v>3.2366</v>
      </c>
      <c r="AB155" s="5">
        <v>0</v>
      </c>
      <c r="AC155" s="7">
        <v>3.203</v>
      </c>
      <c r="AD155" s="6">
        <f t="shared" si="49"/>
        <v>3.203</v>
      </c>
      <c r="AE155" s="86">
        <v>11.4</v>
      </c>
      <c r="AF155" s="88">
        <v>4.6218</v>
      </c>
      <c r="AG155" s="6">
        <f t="shared" si="50"/>
        <v>16.0218</v>
      </c>
      <c r="AH155" s="86">
        <v>26.92</v>
      </c>
      <c r="AI155" s="88"/>
      <c r="AJ155" s="6">
        <f t="shared" si="51"/>
        <v>26.92</v>
      </c>
      <c r="AK155" s="86">
        <v>36.08</v>
      </c>
      <c r="AL155" s="88">
        <v>4.3086</v>
      </c>
      <c r="AM155" s="26">
        <f t="shared" si="40"/>
        <v>40.3886</v>
      </c>
      <c r="AN155" s="19">
        <f t="shared" si="52"/>
        <v>202.81</v>
      </c>
      <c r="AO155" s="20">
        <f t="shared" si="53"/>
        <v>36.9581</v>
      </c>
      <c r="AP155" s="18">
        <f t="shared" si="35"/>
        <v>239.7681</v>
      </c>
    </row>
    <row r="156" spans="1:42" ht="12.75">
      <c r="A156" s="2">
        <f t="shared" si="36"/>
        <v>148</v>
      </c>
      <c r="B156" s="24" t="s">
        <v>102</v>
      </c>
      <c r="C156" s="3"/>
      <c r="D156" s="10">
        <v>7.7979</v>
      </c>
      <c r="E156" s="10">
        <v>1.5857</v>
      </c>
      <c r="F156" s="6">
        <f t="shared" si="41"/>
        <v>9.383600000000001</v>
      </c>
      <c r="G156" s="10">
        <v>7.7979</v>
      </c>
      <c r="H156" s="10">
        <v>1.7057</v>
      </c>
      <c r="I156" s="6">
        <f t="shared" si="42"/>
        <v>9.5036</v>
      </c>
      <c r="J156" s="71">
        <v>7.7979</v>
      </c>
      <c r="K156" s="71">
        <v>1.5857</v>
      </c>
      <c r="L156" s="70">
        <f t="shared" si="43"/>
        <v>9.383600000000001</v>
      </c>
      <c r="M156" s="100">
        <v>7.7979</v>
      </c>
      <c r="N156" s="73">
        <v>1.6457</v>
      </c>
      <c r="O156" s="70">
        <f t="shared" si="44"/>
        <v>9.4436</v>
      </c>
      <c r="P156" s="59">
        <v>7.7979</v>
      </c>
      <c r="Q156" s="10">
        <v>1.5857</v>
      </c>
      <c r="R156" s="6">
        <f t="shared" si="45"/>
        <v>9.383600000000001</v>
      </c>
      <c r="S156" s="10">
        <v>0</v>
      </c>
      <c r="T156" s="10">
        <v>1.7657</v>
      </c>
      <c r="U156" s="6">
        <f t="shared" si="46"/>
        <v>1.7657</v>
      </c>
      <c r="V156" s="10">
        <v>0</v>
      </c>
      <c r="W156" s="10">
        <v>1.819</v>
      </c>
      <c r="X156" s="6">
        <f t="shared" si="47"/>
        <v>1.819</v>
      </c>
      <c r="Y156" s="10">
        <v>0</v>
      </c>
      <c r="Z156" s="62">
        <v>1.9745</v>
      </c>
      <c r="AA156" s="6">
        <f t="shared" si="48"/>
        <v>1.9745</v>
      </c>
      <c r="AB156" s="10">
        <v>0</v>
      </c>
      <c r="AC156" s="62">
        <v>2.7449</v>
      </c>
      <c r="AD156" s="6">
        <f t="shared" si="49"/>
        <v>2.7449</v>
      </c>
      <c r="AE156" s="59">
        <v>7.7979</v>
      </c>
      <c r="AF156" s="87">
        <v>1.1795</v>
      </c>
      <c r="AG156" s="6">
        <f t="shared" si="50"/>
        <v>8.9774</v>
      </c>
      <c r="AH156" s="59">
        <v>7.7979</v>
      </c>
      <c r="AI156" s="87">
        <v>1.6745</v>
      </c>
      <c r="AJ156" s="6">
        <f t="shared" si="51"/>
        <v>9.4724</v>
      </c>
      <c r="AK156" s="59">
        <v>7.7979</v>
      </c>
      <c r="AL156" s="62">
        <v>1.1945</v>
      </c>
      <c r="AM156" s="26">
        <f t="shared" si="40"/>
        <v>8.9924</v>
      </c>
      <c r="AN156" s="19">
        <f t="shared" si="52"/>
        <v>62.383199999999995</v>
      </c>
      <c r="AO156" s="20">
        <f t="shared" si="53"/>
        <v>20.461100000000005</v>
      </c>
      <c r="AP156" s="18">
        <f t="shared" si="35"/>
        <v>82.8443</v>
      </c>
    </row>
    <row r="157" spans="1:42" ht="12.75">
      <c r="A157" s="2">
        <f t="shared" si="36"/>
        <v>149</v>
      </c>
      <c r="B157" s="24" t="s">
        <v>103</v>
      </c>
      <c r="C157" s="21" t="s">
        <v>239</v>
      </c>
      <c r="D157" s="5">
        <v>56.82975999999999</v>
      </c>
      <c r="E157" s="7">
        <v>9.0658</v>
      </c>
      <c r="F157" s="6">
        <f t="shared" si="41"/>
        <v>65.89555999999999</v>
      </c>
      <c r="G157" s="5">
        <v>56.41</v>
      </c>
      <c r="H157" s="7">
        <v>8.9107</v>
      </c>
      <c r="I157" s="6">
        <f>SUM(G157:H157)</f>
        <v>65.3207</v>
      </c>
      <c r="J157" s="68">
        <v>74.4</v>
      </c>
      <c r="K157" s="69">
        <v>11.7035</v>
      </c>
      <c r="L157" s="70">
        <f t="shared" si="43"/>
        <v>86.10350000000001</v>
      </c>
      <c r="M157" s="101">
        <v>55.52596</v>
      </c>
      <c r="N157" s="69">
        <v>12.2973</v>
      </c>
      <c r="O157" s="70">
        <f t="shared" si="44"/>
        <v>67.82326</v>
      </c>
      <c r="P157" s="5">
        <v>26.33404</v>
      </c>
      <c r="Q157" s="7">
        <v>11.9044</v>
      </c>
      <c r="R157" s="6">
        <f t="shared" si="45"/>
        <v>38.238440000000004</v>
      </c>
      <c r="S157" s="5">
        <v>0</v>
      </c>
      <c r="T157" s="7">
        <v>12.4742</v>
      </c>
      <c r="U157" s="6">
        <f t="shared" si="46"/>
        <v>12.4742</v>
      </c>
      <c r="V157" s="5">
        <v>0</v>
      </c>
      <c r="W157" s="7">
        <v>11.8723</v>
      </c>
      <c r="X157" s="6">
        <f t="shared" si="47"/>
        <v>11.8723</v>
      </c>
      <c r="Y157" s="5">
        <v>0</v>
      </c>
      <c r="Z157" s="7">
        <v>10.0164</v>
      </c>
      <c r="AA157" s="6">
        <f t="shared" si="48"/>
        <v>10.0164</v>
      </c>
      <c r="AB157" s="5">
        <v>0</v>
      </c>
      <c r="AC157" s="7">
        <v>8.9242</v>
      </c>
      <c r="AD157" s="6">
        <f t="shared" si="49"/>
        <v>8.9242</v>
      </c>
      <c r="AE157" s="86">
        <v>18.32</v>
      </c>
      <c r="AF157" s="88">
        <v>12.0757</v>
      </c>
      <c r="AG157" s="6">
        <f t="shared" si="50"/>
        <v>30.395699999999998</v>
      </c>
      <c r="AH157" s="86">
        <v>64.78</v>
      </c>
      <c r="AI157" s="88">
        <v>8.2636</v>
      </c>
      <c r="AJ157" s="6">
        <f t="shared" si="51"/>
        <v>73.0436</v>
      </c>
      <c r="AK157" s="86">
        <v>60.14659999999999</v>
      </c>
      <c r="AL157" s="88">
        <v>9.4018</v>
      </c>
      <c r="AM157" s="26">
        <f t="shared" si="40"/>
        <v>69.54839999999999</v>
      </c>
      <c r="AN157" s="19">
        <f t="shared" si="52"/>
        <v>412.7463599999999</v>
      </c>
      <c r="AO157" s="20">
        <f t="shared" si="53"/>
        <v>126.9099</v>
      </c>
      <c r="AP157" s="18">
        <f t="shared" si="35"/>
        <v>539.65626</v>
      </c>
    </row>
    <row r="158" spans="1:42" ht="12.75">
      <c r="A158" s="2">
        <f t="shared" si="36"/>
        <v>150</v>
      </c>
      <c r="B158" s="24" t="s">
        <v>104</v>
      </c>
      <c r="C158" s="21" t="s">
        <v>239</v>
      </c>
      <c r="D158" s="5">
        <v>29.11</v>
      </c>
      <c r="E158" s="7">
        <v>4.6284</v>
      </c>
      <c r="F158" s="6">
        <f t="shared" si="41"/>
        <v>33.7384</v>
      </c>
      <c r="G158" s="5">
        <v>31.11</v>
      </c>
      <c r="H158" s="7">
        <v>4.1034</v>
      </c>
      <c r="I158" s="6">
        <f>SUM(G158:H158)</f>
        <v>35.2134</v>
      </c>
      <c r="J158" s="68">
        <v>29.23</v>
      </c>
      <c r="K158" s="69">
        <v>4.194</v>
      </c>
      <c r="L158" s="70">
        <f t="shared" si="43"/>
        <v>33.424</v>
      </c>
      <c r="M158" s="101">
        <v>22.87551999999999</v>
      </c>
      <c r="N158" s="69">
        <v>5.208</v>
      </c>
      <c r="O158" s="70">
        <f t="shared" si="44"/>
        <v>28.083519999999993</v>
      </c>
      <c r="P158" s="5">
        <v>11.044480000000007</v>
      </c>
      <c r="Q158" s="7">
        <v>5.4114</v>
      </c>
      <c r="R158" s="6">
        <f t="shared" si="45"/>
        <v>16.455880000000008</v>
      </c>
      <c r="S158" s="5">
        <v>0</v>
      </c>
      <c r="T158" s="7">
        <v>7.4562</v>
      </c>
      <c r="U158" s="6">
        <f t="shared" si="46"/>
        <v>7.4562</v>
      </c>
      <c r="V158" s="5">
        <v>0</v>
      </c>
      <c r="W158" s="7">
        <v>7.9656</v>
      </c>
      <c r="X158" s="6">
        <f t="shared" si="47"/>
        <v>7.9656</v>
      </c>
      <c r="Y158" s="5">
        <v>0</v>
      </c>
      <c r="Z158" s="7">
        <v>8.6844</v>
      </c>
      <c r="AA158" s="6">
        <f t="shared" si="48"/>
        <v>8.6844</v>
      </c>
      <c r="AB158" s="5">
        <v>0</v>
      </c>
      <c r="AC158" s="7">
        <v>5.4624</v>
      </c>
      <c r="AD158" s="6">
        <f t="shared" si="49"/>
        <v>5.4624</v>
      </c>
      <c r="AE158" s="86">
        <v>19.12352</v>
      </c>
      <c r="AF158" s="88">
        <v>7.0728</v>
      </c>
      <c r="AG158" s="6">
        <f t="shared" si="50"/>
        <v>26.19632</v>
      </c>
      <c r="AH158" s="86">
        <v>28.427880000000002</v>
      </c>
      <c r="AI158" s="88">
        <v>7.0818</v>
      </c>
      <c r="AJ158" s="6">
        <f t="shared" si="51"/>
        <v>35.50968</v>
      </c>
      <c r="AK158" s="86">
        <v>25.8658</v>
      </c>
      <c r="AL158" s="88">
        <v>13.9698</v>
      </c>
      <c r="AM158" s="26">
        <f t="shared" si="40"/>
        <v>39.8356</v>
      </c>
      <c r="AN158" s="19">
        <f t="shared" si="52"/>
        <v>196.7872</v>
      </c>
      <c r="AO158" s="20">
        <f t="shared" si="53"/>
        <v>81.2382</v>
      </c>
      <c r="AP158" s="18">
        <f t="shared" si="35"/>
        <v>278.0254</v>
      </c>
    </row>
    <row r="159" spans="1:42" ht="12.75">
      <c r="A159" s="2">
        <f t="shared" si="36"/>
        <v>151</v>
      </c>
      <c r="B159" s="24" t="s">
        <v>105</v>
      </c>
      <c r="C159" s="21" t="s">
        <v>239</v>
      </c>
      <c r="D159" s="5">
        <v>21.731069999999995</v>
      </c>
      <c r="E159" s="7">
        <v>3.8056</v>
      </c>
      <c r="F159" s="6">
        <f t="shared" si="41"/>
        <v>25.536669999999994</v>
      </c>
      <c r="G159" s="5">
        <v>20.31</v>
      </c>
      <c r="H159" s="7">
        <v>3.1459</v>
      </c>
      <c r="I159" s="6">
        <f>SUM(G159:H159)</f>
        <v>23.4559</v>
      </c>
      <c r="J159" s="68">
        <v>26.67</v>
      </c>
      <c r="K159" s="69">
        <v>4.4411</v>
      </c>
      <c r="L159" s="70">
        <f t="shared" si="43"/>
        <v>31.1111</v>
      </c>
      <c r="M159" s="101">
        <v>20.36948</v>
      </c>
      <c r="N159" s="69">
        <v>5.7249</v>
      </c>
      <c r="O159" s="70">
        <f t="shared" si="44"/>
        <v>26.09438</v>
      </c>
      <c r="P159" s="5">
        <v>9.520520000000001</v>
      </c>
      <c r="Q159" s="7">
        <v>3.9044</v>
      </c>
      <c r="R159" s="6">
        <f t="shared" si="45"/>
        <v>13.42492</v>
      </c>
      <c r="S159" s="5">
        <v>0</v>
      </c>
      <c r="T159" s="7">
        <v>4.8901</v>
      </c>
      <c r="U159" s="6">
        <f t="shared" si="46"/>
        <v>4.8901</v>
      </c>
      <c r="V159" s="5">
        <v>0</v>
      </c>
      <c r="W159" s="7">
        <v>4.8582</v>
      </c>
      <c r="X159" s="6">
        <f t="shared" si="47"/>
        <v>4.8582</v>
      </c>
      <c r="Y159" s="5">
        <v>0</v>
      </c>
      <c r="Z159" s="7">
        <v>4.274</v>
      </c>
      <c r="AA159" s="6">
        <f t="shared" si="48"/>
        <v>4.274</v>
      </c>
      <c r="AB159" s="5">
        <v>0</v>
      </c>
      <c r="AC159" s="7">
        <v>3.3956</v>
      </c>
      <c r="AD159" s="6">
        <f t="shared" si="49"/>
        <v>3.3956</v>
      </c>
      <c r="AE159" s="86">
        <v>7.8</v>
      </c>
      <c r="AF159" s="88">
        <v>5.7393</v>
      </c>
      <c r="AG159" s="6">
        <f t="shared" si="50"/>
        <v>13.5393</v>
      </c>
      <c r="AH159" s="86">
        <v>32.47</v>
      </c>
      <c r="AI159" s="88">
        <v>4.419</v>
      </c>
      <c r="AJ159" s="6">
        <f t="shared" si="51"/>
        <v>36.888999999999996</v>
      </c>
      <c r="AK159" s="86">
        <v>32.14</v>
      </c>
      <c r="AL159" s="88">
        <v>3.9475</v>
      </c>
      <c r="AM159" s="26">
        <f t="shared" si="40"/>
        <v>36.0875</v>
      </c>
      <c r="AN159" s="19">
        <f t="shared" si="52"/>
        <v>171.01106999999996</v>
      </c>
      <c r="AO159" s="20">
        <f t="shared" si="53"/>
        <v>52.54559999999999</v>
      </c>
      <c r="AP159" s="18">
        <f t="shared" si="35"/>
        <v>223.55667000000003</v>
      </c>
    </row>
    <row r="160" spans="1:42" ht="12.75">
      <c r="A160" s="2">
        <f t="shared" si="36"/>
        <v>152</v>
      </c>
      <c r="B160" s="24" t="s">
        <v>106</v>
      </c>
      <c r="C160" s="21" t="s">
        <v>239</v>
      </c>
      <c r="D160" s="5">
        <v>16.605240000000002</v>
      </c>
      <c r="E160" s="7">
        <v>1.2629</v>
      </c>
      <c r="F160" s="6">
        <f t="shared" si="41"/>
        <v>17.86814</v>
      </c>
      <c r="G160" s="5">
        <v>7.49424</v>
      </c>
      <c r="H160" s="7">
        <v>0.687</v>
      </c>
      <c r="I160" s="6">
        <f>SUM(G160:H160)</f>
        <v>8.181239999999999</v>
      </c>
      <c r="J160" s="68">
        <v>11.45</v>
      </c>
      <c r="K160" s="69">
        <v>0.9438</v>
      </c>
      <c r="L160" s="70">
        <f t="shared" si="43"/>
        <v>12.393799999999999</v>
      </c>
      <c r="M160" s="101">
        <v>12.26</v>
      </c>
      <c r="N160" s="69">
        <v>1.1184</v>
      </c>
      <c r="O160" s="70">
        <f t="shared" si="44"/>
        <v>13.3784</v>
      </c>
      <c r="P160" s="5">
        <v>3.9199999999999995</v>
      </c>
      <c r="Q160" s="7">
        <v>0.9703</v>
      </c>
      <c r="R160" s="6">
        <f t="shared" si="45"/>
        <v>4.8903</v>
      </c>
      <c r="S160" s="5">
        <v>0</v>
      </c>
      <c r="T160" s="7">
        <v>1.3476</v>
      </c>
      <c r="U160" s="6">
        <f t="shared" si="46"/>
        <v>1.3476</v>
      </c>
      <c r="V160" s="5">
        <v>0</v>
      </c>
      <c r="W160" s="7">
        <v>1.5414</v>
      </c>
      <c r="X160" s="6">
        <f t="shared" si="47"/>
        <v>1.5414</v>
      </c>
      <c r="Y160" s="5">
        <v>0</v>
      </c>
      <c r="Z160" s="7">
        <v>1.2486</v>
      </c>
      <c r="AA160" s="6">
        <f t="shared" si="48"/>
        <v>1.2486</v>
      </c>
      <c r="AB160" s="5">
        <v>0</v>
      </c>
      <c r="AC160" s="7">
        <v>1.0662</v>
      </c>
      <c r="AD160" s="6">
        <f t="shared" si="49"/>
        <v>1.0662</v>
      </c>
      <c r="AE160" s="86">
        <v>4.5619</v>
      </c>
      <c r="AF160" s="88">
        <v>1.254</v>
      </c>
      <c r="AG160" s="6">
        <f t="shared" si="50"/>
        <v>5.815899999999999</v>
      </c>
      <c r="AH160" s="86">
        <v>12.86</v>
      </c>
      <c r="AI160" s="88">
        <v>0.9515</v>
      </c>
      <c r="AJ160" s="6">
        <f t="shared" si="51"/>
        <v>13.811499999999999</v>
      </c>
      <c r="AK160" s="86">
        <v>2.128400000000001</v>
      </c>
      <c r="AL160" s="88">
        <v>1.2539</v>
      </c>
      <c r="AM160" s="26">
        <f t="shared" si="40"/>
        <v>3.3823000000000008</v>
      </c>
      <c r="AN160" s="19">
        <f t="shared" si="52"/>
        <v>71.27978</v>
      </c>
      <c r="AO160" s="20">
        <f t="shared" si="53"/>
        <v>13.6456</v>
      </c>
      <c r="AP160" s="18">
        <f t="shared" si="35"/>
        <v>84.92538</v>
      </c>
    </row>
    <row r="161" spans="1:42" ht="12.75">
      <c r="A161" s="2">
        <f t="shared" si="36"/>
        <v>153</v>
      </c>
      <c r="B161" s="24" t="s">
        <v>107</v>
      </c>
      <c r="C161" s="21" t="s">
        <v>239</v>
      </c>
      <c r="D161" s="5">
        <v>12.55284</v>
      </c>
      <c r="E161" s="7">
        <v>1.9405</v>
      </c>
      <c r="F161" s="6">
        <f t="shared" si="41"/>
        <v>14.49334</v>
      </c>
      <c r="G161" s="5">
        <v>13.67</v>
      </c>
      <c r="H161" s="7">
        <v>1.9458</v>
      </c>
      <c r="I161" s="6">
        <f>SUM(G161:H161)</f>
        <v>15.6158</v>
      </c>
      <c r="J161" s="68">
        <v>18.32</v>
      </c>
      <c r="K161" s="69">
        <v>2.535</v>
      </c>
      <c r="L161" s="70">
        <f t="shared" si="43"/>
        <v>20.855</v>
      </c>
      <c r="M161" s="101">
        <v>14.29432142857143</v>
      </c>
      <c r="N161" s="69">
        <v>2.73</v>
      </c>
      <c r="O161" s="70">
        <f t="shared" si="44"/>
        <v>17.02432142857143</v>
      </c>
      <c r="P161" s="5">
        <v>6.7356785714285685</v>
      </c>
      <c r="Q161" s="7">
        <v>3.8081</v>
      </c>
      <c r="R161" s="6">
        <f t="shared" si="45"/>
        <v>10.543778571428568</v>
      </c>
      <c r="S161" s="5">
        <v>0</v>
      </c>
      <c r="T161" s="7">
        <v>3.5268</v>
      </c>
      <c r="U161" s="6">
        <f t="shared" si="46"/>
        <v>3.5268</v>
      </c>
      <c r="V161" s="5">
        <v>0</v>
      </c>
      <c r="W161" s="7">
        <v>2.3934</v>
      </c>
      <c r="X161" s="6">
        <f t="shared" si="47"/>
        <v>2.3934</v>
      </c>
      <c r="Y161" s="5">
        <v>0</v>
      </c>
      <c r="Z161" s="7">
        <v>2.5824</v>
      </c>
      <c r="AA161" s="6">
        <f t="shared" si="48"/>
        <v>2.5824</v>
      </c>
      <c r="AB161" s="5">
        <v>0</v>
      </c>
      <c r="AC161" s="7">
        <v>1.8402</v>
      </c>
      <c r="AD161" s="6">
        <f t="shared" si="49"/>
        <v>1.8402</v>
      </c>
      <c r="AE161" s="86">
        <v>6.46</v>
      </c>
      <c r="AF161" s="88">
        <v>2.2608</v>
      </c>
      <c r="AG161" s="6">
        <f t="shared" si="50"/>
        <v>8.7208</v>
      </c>
      <c r="AH161" s="86">
        <v>15.43</v>
      </c>
      <c r="AI161" s="88">
        <v>0.8227</v>
      </c>
      <c r="AJ161" s="6">
        <f t="shared" si="51"/>
        <v>16.2527</v>
      </c>
      <c r="AK161" s="86">
        <v>21.1167</v>
      </c>
      <c r="AL161" s="88">
        <v>0.7717</v>
      </c>
      <c r="AM161" s="26">
        <f t="shared" si="40"/>
        <v>21.8884</v>
      </c>
      <c r="AN161" s="19">
        <f t="shared" si="52"/>
        <v>108.57954000000001</v>
      </c>
      <c r="AO161" s="20">
        <f t="shared" si="53"/>
        <v>27.1574</v>
      </c>
      <c r="AP161" s="18">
        <f t="shared" si="35"/>
        <v>135.73694</v>
      </c>
    </row>
    <row r="162" spans="1:42" ht="12.75">
      <c r="A162" s="2">
        <f t="shared" si="36"/>
        <v>154</v>
      </c>
      <c r="B162" s="24" t="s">
        <v>108</v>
      </c>
      <c r="C162" s="3"/>
      <c r="D162" s="10">
        <v>13.5174</v>
      </c>
      <c r="E162" s="10">
        <v>2.5475</v>
      </c>
      <c r="F162" s="6">
        <f t="shared" si="41"/>
        <v>16.0649</v>
      </c>
      <c r="G162" s="10">
        <v>13.5174</v>
      </c>
      <c r="H162" s="10">
        <v>2.0375</v>
      </c>
      <c r="I162" s="6">
        <f t="shared" si="42"/>
        <v>15.5549</v>
      </c>
      <c r="J162" s="71">
        <v>13.5174</v>
      </c>
      <c r="K162" s="71">
        <v>2.1323</v>
      </c>
      <c r="L162" s="70">
        <f t="shared" si="43"/>
        <v>15.6497</v>
      </c>
      <c r="M162" s="100">
        <v>13.5174</v>
      </c>
      <c r="N162" s="73">
        <v>2.4941</v>
      </c>
      <c r="O162" s="70">
        <f t="shared" si="44"/>
        <v>16.0115</v>
      </c>
      <c r="P162" s="59">
        <v>13.5174</v>
      </c>
      <c r="Q162" s="10">
        <v>2.3513</v>
      </c>
      <c r="R162" s="6">
        <f t="shared" si="45"/>
        <v>15.8687</v>
      </c>
      <c r="S162" s="10">
        <v>0</v>
      </c>
      <c r="T162" s="10">
        <v>2.1263</v>
      </c>
      <c r="U162" s="6">
        <f t="shared" si="46"/>
        <v>2.1263</v>
      </c>
      <c r="V162" s="10">
        <v>0</v>
      </c>
      <c r="W162" s="10">
        <v>2.3375</v>
      </c>
      <c r="X162" s="6">
        <f t="shared" si="47"/>
        <v>2.3375</v>
      </c>
      <c r="Y162" s="10">
        <v>0</v>
      </c>
      <c r="Z162" s="62">
        <v>1.7412</v>
      </c>
      <c r="AA162" s="6">
        <f t="shared" si="48"/>
        <v>1.7412</v>
      </c>
      <c r="AB162" s="10">
        <v>0</v>
      </c>
      <c r="AC162" s="62">
        <v>2.5049</v>
      </c>
      <c r="AD162" s="6">
        <f t="shared" si="49"/>
        <v>2.5049</v>
      </c>
      <c r="AE162" s="59">
        <v>13.5174</v>
      </c>
      <c r="AF162" s="87">
        <v>2.0393</v>
      </c>
      <c r="AG162" s="6">
        <f t="shared" si="50"/>
        <v>15.5567</v>
      </c>
      <c r="AH162" s="59">
        <v>13.5174</v>
      </c>
      <c r="AI162" s="87">
        <v>2.2175</v>
      </c>
      <c r="AJ162" s="6">
        <f t="shared" si="51"/>
        <v>15.7349</v>
      </c>
      <c r="AK162" s="59">
        <v>13.5174</v>
      </c>
      <c r="AL162" s="62">
        <v>2.1275</v>
      </c>
      <c r="AM162" s="26">
        <f t="shared" si="40"/>
        <v>15.6449</v>
      </c>
      <c r="AN162" s="19">
        <f t="shared" si="52"/>
        <v>108.13919999999999</v>
      </c>
      <c r="AO162" s="20">
        <f t="shared" si="53"/>
        <v>26.6569</v>
      </c>
      <c r="AP162" s="18">
        <f t="shared" si="35"/>
        <v>134.79610000000002</v>
      </c>
    </row>
    <row r="163" spans="1:42" ht="12.75">
      <c r="A163" s="2">
        <f t="shared" si="36"/>
        <v>155</v>
      </c>
      <c r="B163" s="24" t="s">
        <v>109</v>
      </c>
      <c r="C163" s="21" t="s">
        <v>239</v>
      </c>
      <c r="D163" s="5">
        <v>30.65712</v>
      </c>
      <c r="E163" s="7">
        <v>6.049</v>
      </c>
      <c r="F163" s="6">
        <f t="shared" si="41"/>
        <v>36.70612</v>
      </c>
      <c r="G163" s="5">
        <v>41.36</v>
      </c>
      <c r="H163" s="7">
        <v>5.707</v>
      </c>
      <c r="I163" s="6">
        <f t="shared" si="42"/>
        <v>47.067</v>
      </c>
      <c r="J163" s="68">
        <v>50.21</v>
      </c>
      <c r="K163" s="69">
        <v>7.6429</v>
      </c>
      <c r="L163" s="70">
        <f t="shared" si="43"/>
        <v>57.8529</v>
      </c>
      <c r="M163" s="101">
        <v>35.412333333333336</v>
      </c>
      <c r="N163" s="69">
        <v>7.6991</v>
      </c>
      <c r="O163" s="70">
        <f t="shared" si="44"/>
        <v>43.11143333333334</v>
      </c>
      <c r="P163" s="5">
        <v>18.28766666666666</v>
      </c>
      <c r="Q163" s="7">
        <v>6.5662</v>
      </c>
      <c r="R163" s="6">
        <f t="shared" si="45"/>
        <v>24.85386666666666</v>
      </c>
      <c r="S163" s="5">
        <v>0</v>
      </c>
      <c r="T163" s="7">
        <v>10.4435</v>
      </c>
      <c r="U163" s="6">
        <f t="shared" si="46"/>
        <v>10.4435</v>
      </c>
      <c r="V163" s="5">
        <v>0</v>
      </c>
      <c r="W163" s="7">
        <v>10.0547</v>
      </c>
      <c r="X163" s="6">
        <f t="shared" si="47"/>
        <v>10.0547</v>
      </c>
      <c r="Y163" s="5">
        <v>0</v>
      </c>
      <c r="Z163" s="7">
        <v>8.3509</v>
      </c>
      <c r="AA163" s="6">
        <f t="shared" si="48"/>
        <v>8.3509</v>
      </c>
      <c r="AB163" s="5">
        <v>0</v>
      </c>
      <c r="AC163" s="7">
        <v>4.9648</v>
      </c>
      <c r="AD163" s="6">
        <f t="shared" si="49"/>
        <v>4.9648</v>
      </c>
      <c r="AE163" s="86">
        <v>18.09</v>
      </c>
      <c r="AF163" s="88">
        <v>9.8319</v>
      </c>
      <c r="AG163" s="6">
        <f t="shared" si="50"/>
        <v>27.9219</v>
      </c>
      <c r="AH163" s="86">
        <v>44.01</v>
      </c>
      <c r="AI163" s="88">
        <v>4.3918</v>
      </c>
      <c r="AJ163" s="6">
        <f t="shared" si="51"/>
        <v>48.401799999999994</v>
      </c>
      <c r="AK163" s="86">
        <v>40.64340000000001</v>
      </c>
      <c r="AL163" s="88">
        <v>4.7296</v>
      </c>
      <c r="AM163" s="26">
        <f t="shared" si="40"/>
        <v>45.373000000000005</v>
      </c>
      <c r="AN163" s="19">
        <f t="shared" si="52"/>
        <v>278.67052</v>
      </c>
      <c r="AO163" s="20">
        <f t="shared" si="53"/>
        <v>86.43140000000001</v>
      </c>
      <c r="AP163" s="18">
        <f t="shared" si="35"/>
        <v>365.10191999999995</v>
      </c>
    </row>
    <row r="164" spans="1:42" ht="12.75">
      <c r="A164" s="2">
        <f t="shared" si="36"/>
        <v>156</v>
      </c>
      <c r="B164" s="24" t="s">
        <v>110</v>
      </c>
      <c r="C164" s="21" t="s">
        <v>239</v>
      </c>
      <c r="D164" s="5">
        <v>25.544479999999997</v>
      </c>
      <c r="E164" s="7">
        <v>1.2728</v>
      </c>
      <c r="F164" s="6">
        <f t="shared" si="41"/>
        <v>26.817279999999997</v>
      </c>
      <c r="G164" s="5">
        <v>24.57</v>
      </c>
      <c r="H164" s="7">
        <v>2.7471</v>
      </c>
      <c r="I164" s="6">
        <f t="shared" si="42"/>
        <v>27.3171</v>
      </c>
      <c r="J164" s="68">
        <v>33.83</v>
      </c>
      <c r="K164" s="69">
        <v>2.1134</v>
      </c>
      <c r="L164" s="70">
        <f t="shared" si="43"/>
        <v>35.9434</v>
      </c>
      <c r="M164" s="68">
        <v>25.587000000000007</v>
      </c>
      <c r="N164" s="69">
        <v>2.8538</v>
      </c>
      <c r="O164" s="70">
        <f t="shared" si="44"/>
        <v>28.440800000000007</v>
      </c>
      <c r="P164" s="5">
        <v>11.752999999999993</v>
      </c>
      <c r="Q164" s="7">
        <v>8.4157</v>
      </c>
      <c r="R164" s="6">
        <f t="shared" si="45"/>
        <v>20.168699999999994</v>
      </c>
      <c r="S164" s="5">
        <v>0</v>
      </c>
      <c r="T164" s="7">
        <v>4.2515</v>
      </c>
      <c r="U164" s="6">
        <f t="shared" si="46"/>
        <v>4.2515</v>
      </c>
      <c r="V164" s="5">
        <v>0</v>
      </c>
      <c r="W164" s="7">
        <v>4.7892</v>
      </c>
      <c r="X164" s="6">
        <f t="shared" si="47"/>
        <v>4.7892</v>
      </c>
      <c r="Y164" s="5">
        <v>0</v>
      </c>
      <c r="Z164" s="7">
        <v>4.4846</v>
      </c>
      <c r="AA164" s="6">
        <f t="shared" si="48"/>
        <v>4.4846</v>
      </c>
      <c r="AB164" s="5">
        <v>0</v>
      </c>
      <c r="AC164" s="7">
        <v>3.7432</v>
      </c>
      <c r="AD164" s="6">
        <f t="shared" si="49"/>
        <v>3.7432</v>
      </c>
      <c r="AE164" s="86">
        <v>12.78</v>
      </c>
      <c r="AF164" s="88">
        <v>4.3052</v>
      </c>
      <c r="AG164" s="6">
        <f t="shared" si="50"/>
        <v>17.0852</v>
      </c>
      <c r="AH164" s="86">
        <v>29.65</v>
      </c>
      <c r="AI164" s="88">
        <v>3.8367</v>
      </c>
      <c r="AJ164" s="6">
        <f t="shared" si="51"/>
        <v>33.4867</v>
      </c>
      <c r="AK164" s="86">
        <v>41.68</v>
      </c>
      <c r="AL164" s="88">
        <v>3.8765</v>
      </c>
      <c r="AM164" s="26">
        <f t="shared" si="40"/>
        <v>45.5565</v>
      </c>
      <c r="AN164" s="19">
        <f t="shared" si="52"/>
        <v>205.39448000000002</v>
      </c>
      <c r="AO164" s="20">
        <f t="shared" si="53"/>
        <v>46.6897</v>
      </c>
      <c r="AP164" s="18">
        <f t="shared" si="35"/>
        <v>252.08417999999998</v>
      </c>
    </row>
    <row r="165" spans="1:42" ht="12.75">
      <c r="A165" s="2">
        <f t="shared" si="36"/>
        <v>157</v>
      </c>
      <c r="B165" s="24" t="s">
        <v>111</v>
      </c>
      <c r="C165" s="3"/>
      <c r="D165" s="10">
        <v>20.2005</v>
      </c>
      <c r="E165" s="10">
        <v>4.8564</v>
      </c>
      <c r="F165" s="6">
        <f t="shared" si="41"/>
        <v>25.056900000000002</v>
      </c>
      <c r="G165" s="10">
        <v>20.2005</v>
      </c>
      <c r="H165" s="10">
        <v>5.6802</v>
      </c>
      <c r="I165" s="6">
        <f t="shared" si="42"/>
        <v>25.8807</v>
      </c>
      <c r="J165" s="73">
        <v>20.2005</v>
      </c>
      <c r="K165" s="73">
        <v>6.1176</v>
      </c>
      <c r="L165" s="70">
        <f t="shared" si="43"/>
        <v>26.3181</v>
      </c>
      <c r="M165" s="100">
        <v>20.2005</v>
      </c>
      <c r="N165" s="73">
        <v>5.7348</v>
      </c>
      <c r="O165" s="70">
        <f t="shared" si="44"/>
        <v>25.9353</v>
      </c>
      <c r="P165" s="59">
        <v>20.2005</v>
      </c>
      <c r="Q165" s="62">
        <v>5.2452</v>
      </c>
      <c r="R165" s="6">
        <f t="shared" si="45"/>
        <v>25.445700000000002</v>
      </c>
      <c r="S165" s="100">
        <v>0</v>
      </c>
      <c r="T165" s="62">
        <v>5.1426</v>
      </c>
      <c r="U165" s="6">
        <f t="shared" si="46"/>
        <v>5.1426</v>
      </c>
      <c r="V165" s="59">
        <v>0</v>
      </c>
      <c r="W165" s="62">
        <v>4.8019</v>
      </c>
      <c r="X165" s="6">
        <f t="shared" si="47"/>
        <v>4.8019</v>
      </c>
      <c r="Y165" s="10">
        <v>0</v>
      </c>
      <c r="Z165" s="62">
        <v>4.6731</v>
      </c>
      <c r="AA165" s="6">
        <f t="shared" si="48"/>
        <v>4.6731</v>
      </c>
      <c r="AB165" s="10">
        <v>0</v>
      </c>
      <c r="AC165" s="62">
        <v>6.1959</v>
      </c>
      <c r="AD165" s="6">
        <f t="shared" si="49"/>
        <v>6.1959</v>
      </c>
      <c r="AE165" s="59">
        <v>20.1906</v>
      </c>
      <c r="AF165" s="87">
        <v>5.211</v>
      </c>
      <c r="AG165" s="6">
        <f t="shared" si="50"/>
        <v>25.401600000000002</v>
      </c>
      <c r="AH165" s="59">
        <v>20.1906</v>
      </c>
      <c r="AI165" s="87">
        <v>4.8384</v>
      </c>
      <c r="AJ165" s="6">
        <f t="shared" si="51"/>
        <v>25.029</v>
      </c>
      <c r="AK165" s="59">
        <v>20.1906</v>
      </c>
      <c r="AL165" s="62">
        <v>5.0484</v>
      </c>
      <c r="AM165" s="26">
        <f t="shared" si="40"/>
        <v>25.239</v>
      </c>
      <c r="AN165" s="19">
        <f t="shared" si="52"/>
        <v>161.5743</v>
      </c>
      <c r="AO165" s="20">
        <f t="shared" si="53"/>
        <v>63.5455</v>
      </c>
      <c r="AP165" s="18">
        <f t="shared" si="35"/>
        <v>225.1198</v>
      </c>
    </row>
    <row r="166" spans="1:42" ht="12.75">
      <c r="A166" s="2">
        <f t="shared" si="36"/>
        <v>158</v>
      </c>
      <c r="B166" s="24" t="s">
        <v>112</v>
      </c>
      <c r="C166" s="3"/>
      <c r="D166" s="10">
        <v>19.941</v>
      </c>
      <c r="E166" s="10">
        <v>4.7408</v>
      </c>
      <c r="F166" s="6">
        <f t="shared" si="41"/>
        <v>24.6818</v>
      </c>
      <c r="G166" s="10">
        <v>19.941</v>
      </c>
      <c r="H166" s="10">
        <v>4.7828</v>
      </c>
      <c r="I166" s="6">
        <f t="shared" si="42"/>
        <v>24.723799999999997</v>
      </c>
      <c r="J166" s="73">
        <v>19.941</v>
      </c>
      <c r="K166" s="73">
        <v>5.3342</v>
      </c>
      <c r="L166" s="70">
        <f t="shared" si="43"/>
        <v>25.275199999999998</v>
      </c>
      <c r="M166" s="100">
        <v>19.941</v>
      </c>
      <c r="N166" s="73">
        <v>5.054</v>
      </c>
      <c r="O166" s="70">
        <f t="shared" si="44"/>
        <v>24.994999999999997</v>
      </c>
      <c r="P166" s="59">
        <v>19.941</v>
      </c>
      <c r="Q166" s="62">
        <v>4.7636</v>
      </c>
      <c r="R166" s="6">
        <f t="shared" si="45"/>
        <v>24.7046</v>
      </c>
      <c r="S166" s="100">
        <v>0</v>
      </c>
      <c r="T166" s="62">
        <v>4.9154</v>
      </c>
      <c r="U166" s="6">
        <f t="shared" si="46"/>
        <v>4.9154</v>
      </c>
      <c r="V166" s="59">
        <v>0</v>
      </c>
      <c r="W166" s="62">
        <v>4.6725</v>
      </c>
      <c r="X166" s="6">
        <f t="shared" si="47"/>
        <v>4.6725</v>
      </c>
      <c r="Y166" s="10">
        <v>0</v>
      </c>
      <c r="Z166" s="62">
        <v>4.6481</v>
      </c>
      <c r="AA166" s="6">
        <f t="shared" si="48"/>
        <v>4.6481</v>
      </c>
      <c r="AB166" s="10">
        <v>0</v>
      </c>
      <c r="AC166" s="62">
        <v>5.8528</v>
      </c>
      <c r="AD166" s="6">
        <f t="shared" si="49"/>
        <v>5.8528</v>
      </c>
      <c r="AE166" s="59">
        <v>19.941</v>
      </c>
      <c r="AF166" s="87">
        <v>4.6496</v>
      </c>
      <c r="AG166" s="6">
        <f t="shared" si="50"/>
        <v>24.5906</v>
      </c>
      <c r="AH166" s="59">
        <v>19.941</v>
      </c>
      <c r="AI166" s="87">
        <v>4.8914</v>
      </c>
      <c r="AJ166" s="6">
        <f t="shared" si="51"/>
        <v>24.8324</v>
      </c>
      <c r="AK166" s="59">
        <v>19.941</v>
      </c>
      <c r="AL166" s="62">
        <v>5.0696</v>
      </c>
      <c r="AM166" s="26">
        <f t="shared" si="40"/>
        <v>25.0106</v>
      </c>
      <c r="AN166" s="19">
        <f t="shared" si="52"/>
        <v>159.528</v>
      </c>
      <c r="AO166" s="20">
        <f t="shared" si="53"/>
        <v>59.3748</v>
      </c>
      <c r="AP166" s="18">
        <f t="shared" si="35"/>
        <v>218.9028</v>
      </c>
    </row>
    <row r="167" spans="1:42" ht="12.75">
      <c r="A167" s="2">
        <f t="shared" si="36"/>
        <v>159</v>
      </c>
      <c r="B167" s="24" t="s">
        <v>113</v>
      </c>
      <c r="C167" s="3"/>
      <c r="D167" s="10">
        <v>19.6768</v>
      </c>
      <c r="E167" s="10">
        <v>3.8573</v>
      </c>
      <c r="F167" s="6">
        <f t="shared" si="41"/>
        <v>23.5341</v>
      </c>
      <c r="G167" s="10">
        <v>19.6768</v>
      </c>
      <c r="H167" s="10">
        <v>3.2045</v>
      </c>
      <c r="I167" s="6">
        <f t="shared" si="42"/>
        <v>22.8813</v>
      </c>
      <c r="J167" s="73">
        <v>19.6768</v>
      </c>
      <c r="K167" s="73">
        <v>3.6383</v>
      </c>
      <c r="L167" s="70">
        <f t="shared" si="43"/>
        <v>23.3151</v>
      </c>
      <c r="M167" s="100">
        <v>19.6768</v>
      </c>
      <c r="N167" s="73">
        <v>3.4889</v>
      </c>
      <c r="O167" s="70">
        <f t="shared" si="44"/>
        <v>23.1657</v>
      </c>
      <c r="P167" s="59">
        <v>19.6768</v>
      </c>
      <c r="Q167" s="62">
        <v>3.3725</v>
      </c>
      <c r="R167" s="6">
        <f t="shared" si="45"/>
        <v>23.0493</v>
      </c>
      <c r="S167" s="100">
        <v>0</v>
      </c>
      <c r="T167" s="62">
        <v>3.2423</v>
      </c>
      <c r="U167" s="6">
        <f t="shared" si="46"/>
        <v>3.2423</v>
      </c>
      <c r="V167" s="59">
        <v>0</v>
      </c>
      <c r="W167" s="62">
        <v>3.1607</v>
      </c>
      <c r="X167" s="6">
        <f t="shared" si="47"/>
        <v>3.1607</v>
      </c>
      <c r="Y167" s="10">
        <v>0</v>
      </c>
      <c r="Z167" s="62">
        <v>3.0858</v>
      </c>
      <c r="AA167" s="6">
        <f t="shared" si="48"/>
        <v>3.0858</v>
      </c>
      <c r="AB167" s="10">
        <v>0</v>
      </c>
      <c r="AC167" s="62">
        <v>3.3116</v>
      </c>
      <c r="AD167" s="6">
        <f t="shared" si="49"/>
        <v>3.3116</v>
      </c>
      <c r="AE167" s="59">
        <v>19.6768</v>
      </c>
      <c r="AF167" s="87">
        <v>3.1692</v>
      </c>
      <c r="AG167" s="6">
        <f t="shared" si="50"/>
        <v>22.846</v>
      </c>
      <c r="AH167" s="59">
        <v>19.6768</v>
      </c>
      <c r="AI167" s="87">
        <v>3.1907</v>
      </c>
      <c r="AJ167" s="6">
        <f t="shared" si="51"/>
        <v>22.8675</v>
      </c>
      <c r="AK167" s="59">
        <v>19.6768</v>
      </c>
      <c r="AL167" s="62">
        <v>3.2903</v>
      </c>
      <c r="AM167" s="26">
        <f t="shared" si="40"/>
        <v>22.9671</v>
      </c>
      <c r="AN167" s="19">
        <f t="shared" si="52"/>
        <v>157.4144</v>
      </c>
      <c r="AO167" s="20">
        <f t="shared" si="53"/>
        <v>40.0121</v>
      </c>
      <c r="AP167" s="18">
        <f aca="true" t="shared" si="54" ref="AP167:AP182">F167+I167+L167+O167+R167+U167+X167+AA167+AD167+AG167+AJ167+AM167</f>
        <v>197.42650000000003</v>
      </c>
    </row>
    <row r="168" spans="1:42" ht="12.75">
      <c r="A168" s="2">
        <f t="shared" si="36"/>
        <v>160</v>
      </c>
      <c r="B168" s="24" t="s">
        <v>114</v>
      </c>
      <c r="C168" s="21" t="s">
        <v>239</v>
      </c>
      <c r="D168" s="5">
        <v>34.14</v>
      </c>
      <c r="E168" s="7">
        <v>8.1744</v>
      </c>
      <c r="F168" s="6">
        <f t="shared" si="41"/>
        <v>42.3144</v>
      </c>
      <c r="G168" s="5">
        <v>47.45</v>
      </c>
      <c r="H168" s="7">
        <v>7.6014</v>
      </c>
      <c r="I168" s="6">
        <f t="shared" si="42"/>
        <v>55.0514</v>
      </c>
      <c r="J168" s="68">
        <v>43.6</v>
      </c>
      <c r="K168" s="69">
        <v>6.846</v>
      </c>
      <c r="L168" s="70">
        <f t="shared" si="43"/>
        <v>50.446</v>
      </c>
      <c r="M168" s="101">
        <v>34.63</v>
      </c>
      <c r="N168" s="69">
        <v>7.4538</v>
      </c>
      <c r="O168" s="70">
        <f t="shared" si="44"/>
        <v>42.083800000000004</v>
      </c>
      <c r="P168" s="5">
        <v>10.4725</v>
      </c>
      <c r="Q168" s="7">
        <v>7.3428</v>
      </c>
      <c r="R168" s="6">
        <f t="shared" si="45"/>
        <v>17.8153</v>
      </c>
      <c r="S168" s="5">
        <v>0</v>
      </c>
      <c r="T168" s="7">
        <v>7.5384</v>
      </c>
      <c r="U168" s="6">
        <f t="shared" si="46"/>
        <v>7.5384</v>
      </c>
      <c r="V168" s="5">
        <v>0</v>
      </c>
      <c r="W168" s="7">
        <v>6.5832</v>
      </c>
      <c r="X168" s="6">
        <f t="shared" si="47"/>
        <v>6.5832</v>
      </c>
      <c r="Y168" s="5">
        <v>0</v>
      </c>
      <c r="Z168" s="7">
        <v>6.6606</v>
      </c>
      <c r="AA168" s="6">
        <f t="shared" si="48"/>
        <v>6.6606</v>
      </c>
      <c r="AB168" s="5">
        <v>0</v>
      </c>
      <c r="AC168" s="7">
        <v>6.5784</v>
      </c>
      <c r="AD168" s="6">
        <f t="shared" si="49"/>
        <v>6.5784</v>
      </c>
      <c r="AE168" s="86">
        <v>18.401500000000002</v>
      </c>
      <c r="AF168" s="88">
        <v>6.642</v>
      </c>
      <c r="AG168" s="6">
        <f t="shared" si="50"/>
        <v>25.0435</v>
      </c>
      <c r="AH168" s="86">
        <v>43.59</v>
      </c>
      <c r="AI168" s="88">
        <v>6.8634</v>
      </c>
      <c r="AJ168" s="6">
        <f t="shared" si="51"/>
        <v>50.4534</v>
      </c>
      <c r="AK168" s="86">
        <v>35.6525</v>
      </c>
      <c r="AL168" s="88">
        <v>6.441</v>
      </c>
      <c r="AM168" s="26">
        <f t="shared" si="40"/>
        <v>42.093500000000006</v>
      </c>
      <c r="AN168" s="19">
        <f t="shared" si="52"/>
        <v>267.9365</v>
      </c>
      <c r="AO168" s="20">
        <f t="shared" si="53"/>
        <v>84.72540000000001</v>
      </c>
      <c r="AP168" s="18">
        <f t="shared" si="54"/>
        <v>352.6619</v>
      </c>
    </row>
    <row r="169" spans="1:42" ht="12.75">
      <c r="A169" s="2">
        <f t="shared" si="36"/>
        <v>161</v>
      </c>
      <c r="B169" s="24" t="s">
        <v>115</v>
      </c>
      <c r="C169" s="21" t="s">
        <v>239</v>
      </c>
      <c r="D169" s="5">
        <v>31.014879999999998</v>
      </c>
      <c r="E169" s="7">
        <v>4.6476</v>
      </c>
      <c r="F169" s="6">
        <f t="shared" si="41"/>
        <v>35.662479999999995</v>
      </c>
      <c r="G169" s="5">
        <v>35.23</v>
      </c>
      <c r="H169" s="7">
        <v>6.522</v>
      </c>
      <c r="I169" s="6">
        <f t="shared" si="42"/>
        <v>41.751999999999995</v>
      </c>
      <c r="J169" s="68">
        <v>44.53</v>
      </c>
      <c r="K169" s="69">
        <v>4.7118</v>
      </c>
      <c r="L169" s="70">
        <f t="shared" si="43"/>
        <v>49.2418</v>
      </c>
      <c r="M169" s="101">
        <v>32.51500000000001</v>
      </c>
      <c r="N169" s="69">
        <v>5.205</v>
      </c>
      <c r="O169" s="70">
        <f t="shared" si="44"/>
        <v>37.720000000000006</v>
      </c>
      <c r="P169" s="5">
        <v>16.754999999999995</v>
      </c>
      <c r="Q169" s="7">
        <v>5.1096</v>
      </c>
      <c r="R169" s="6">
        <f t="shared" si="45"/>
        <v>21.864599999999996</v>
      </c>
      <c r="S169" s="5">
        <v>0</v>
      </c>
      <c r="T169" s="7">
        <v>5.8254</v>
      </c>
      <c r="U169" s="6">
        <f t="shared" si="46"/>
        <v>5.8254</v>
      </c>
      <c r="V169" s="5">
        <v>0</v>
      </c>
      <c r="W169" s="7">
        <v>5.7651</v>
      </c>
      <c r="X169" s="6">
        <f t="shared" si="47"/>
        <v>5.7651</v>
      </c>
      <c r="Y169" s="5">
        <v>0</v>
      </c>
      <c r="Z169" s="7">
        <v>6.0123</v>
      </c>
      <c r="AA169" s="6">
        <f t="shared" si="48"/>
        <v>6.0123</v>
      </c>
      <c r="AB169" s="5">
        <v>0</v>
      </c>
      <c r="AC169" s="7">
        <v>8.7258</v>
      </c>
      <c r="AD169" s="6">
        <f t="shared" si="49"/>
        <v>8.7258</v>
      </c>
      <c r="AE169" s="86">
        <v>16.67</v>
      </c>
      <c r="AF169" s="88">
        <v>10.0259</v>
      </c>
      <c r="AG169" s="6">
        <f t="shared" si="50"/>
        <v>26.6959</v>
      </c>
      <c r="AH169" s="86">
        <v>34.18</v>
      </c>
      <c r="AI169" s="88">
        <v>5.2628</v>
      </c>
      <c r="AJ169" s="6">
        <f t="shared" si="51"/>
        <v>39.4428</v>
      </c>
      <c r="AK169" s="86">
        <v>37.423399999999994</v>
      </c>
      <c r="AL169" s="88">
        <v>4.7336</v>
      </c>
      <c r="AM169" s="26">
        <f t="shared" si="40"/>
        <v>42.157</v>
      </c>
      <c r="AN169" s="19">
        <f t="shared" si="52"/>
        <v>248.31828</v>
      </c>
      <c r="AO169" s="20">
        <f t="shared" si="53"/>
        <v>72.5469</v>
      </c>
      <c r="AP169" s="18">
        <f t="shared" si="54"/>
        <v>320.86517999999995</v>
      </c>
    </row>
    <row r="170" spans="1:42" ht="12.75">
      <c r="A170" s="2">
        <f t="shared" si="36"/>
        <v>162</v>
      </c>
      <c r="B170" s="24" t="s">
        <v>116</v>
      </c>
      <c r="C170" s="21" t="s">
        <v>239</v>
      </c>
      <c r="D170" s="10">
        <v>201.3475</v>
      </c>
      <c r="E170" s="7">
        <v>40.0009</v>
      </c>
      <c r="F170" s="6">
        <f t="shared" si="41"/>
        <v>241.3484</v>
      </c>
      <c r="G170" s="5">
        <v>201.3475</v>
      </c>
      <c r="H170" s="7">
        <v>38.9866</v>
      </c>
      <c r="I170" s="6">
        <f t="shared" si="42"/>
        <v>240.3341</v>
      </c>
      <c r="J170" s="68">
        <v>201.36939999999998</v>
      </c>
      <c r="K170" s="69">
        <v>49.8253</v>
      </c>
      <c r="L170" s="70">
        <f t="shared" si="43"/>
        <v>251.19469999999998</v>
      </c>
      <c r="M170" s="100">
        <v>199.9709</v>
      </c>
      <c r="N170" s="69">
        <v>43.9606</v>
      </c>
      <c r="O170" s="70">
        <f t="shared" si="44"/>
        <v>243.9315</v>
      </c>
      <c r="P170" s="5">
        <v>273.74402</v>
      </c>
      <c r="Q170" s="7">
        <v>64.6108</v>
      </c>
      <c r="R170" s="6">
        <f t="shared" si="45"/>
        <v>338.35481999999996</v>
      </c>
      <c r="S170" s="5">
        <v>0</v>
      </c>
      <c r="T170" s="7">
        <v>47.2628</v>
      </c>
      <c r="U170" s="6">
        <f t="shared" si="46"/>
        <v>47.2628</v>
      </c>
      <c r="V170" s="5">
        <v>0</v>
      </c>
      <c r="W170" s="7">
        <v>54.2602</v>
      </c>
      <c r="X170" s="6">
        <f t="shared" si="47"/>
        <v>54.2602</v>
      </c>
      <c r="Y170" s="5">
        <v>0</v>
      </c>
      <c r="Z170" s="7">
        <v>63.266999999999996</v>
      </c>
      <c r="AA170" s="6">
        <f t="shared" si="48"/>
        <v>63.266999999999996</v>
      </c>
      <c r="AB170" s="5">
        <v>0</v>
      </c>
      <c r="AC170" s="7">
        <v>16.8507</v>
      </c>
      <c r="AD170" s="6">
        <f t="shared" si="49"/>
        <v>16.8507</v>
      </c>
      <c r="AE170" s="59">
        <f>94.4053+106.9641</f>
        <v>201.36939999999998</v>
      </c>
      <c r="AF170" s="88">
        <v>41.7882</v>
      </c>
      <c r="AG170" s="6">
        <f t="shared" si="50"/>
        <v>243.1576</v>
      </c>
      <c r="AH170" s="59">
        <f>94.4053+106.9641</f>
        <v>201.36939999999998</v>
      </c>
      <c r="AI170" s="88">
        <v>67.9377</v>
      </c>
      <c r="AJ170" s="6">
        <f t="shared" si="51"/>
        <v>269.3071</v>
      </c>
      <c r="AK170" s="59">
        <f>94.4053+106.9641</f>
        <v>201.36939999999998</v>
      </c>
      <c r="AL170" s="88">
        <v>66.8575</v>
      </c>
      <c r="AM170" s="26">
        <f t="shared" si="40"/>
        <v>268.2269</v>
      </c>
      <c r="AN170" s="19">
        <f t="shared" si="52"/>
        <v>1681.8875200000002</v>
      </c>
      <c r="AO170" s="20">
        <f t="shared" si="53"/>
        <v>595.6083</v>
      </c>
      <c r="AP170" s="18">
        <f t="shared" si="54"/>
        <v>2277.49582</v>
      </c>
    </row>
    <row r="171" spans="1:42" ht="12.75">
      <c r="A171" s="2">
        <f t="shared" si="36"/>
        <v>163</v>
      </c>
      <c r="B171" s="24" t="s">
        <v>117</v>
      </c>
      <c r="C171" s="21" t="s">
        <v>239</v>
      </c>
      <c r="D171" s="5">
        <v>48.070879999999995</v>
      </c>
      <c r="E171" s="7">
        <v>6.5078</v>
      </c>
      <c r="F171" s="6">
        <f t="shared" si="41"/>
        <v>54.57867999999999</v>
      </c>
      <c r="G171" s="5">
        <v>50.98</v>
      </c>
      <c r="H171" s="7">
        <v>5.3982</v>
      </c>
      <c r="I171" s="6">
        <f t="shared" si="42"/>
        <v>56.3782</v>
      </c>
      <c r="J171" s="68">
        <v>65.03</v>
      </c>
      <c r="K171" s="69">
        <v>6.5712</v>
      </c>
      <c r="L171" s="70">
        <f t="shared" si="43"/>
        <v>71.6012</v>
      </c>
      <c r="M171" s="68">
        <v>52.836629629629634</v>
      </c>
      <c r="N171" s="69">
        <v>7.1796</v>
      </c>
      <c r="O171" s="70">
        <f t="shared" si="44"/>
        <v>60.016229629629635</v>
      </c>
      <c r="P171" s="5">
        <v>25.46337037037037</v>
      </c>
      <c r="Q171" s="7">
        <v>6.9918</v>
      </c>
      <c r="R171" s="6">
        <f t="shared" si="45"/>
        <v>32.45517037037037</v>
      </c>
      <c r="S171" s="5">
        <v>0</v>
      </c>
      <c r="T171" s="7">
        <v>7.6548</v>
      </c>
      <c r="U171" s="6">
        <f t="shared" si="46"/>
        <v>7.6548</v>
      </c>
      <c r="V171" s="5">
        <v>0</v>
      </c>
      <c r="W171" s="7">
        <v>7.8329</v>
      </c>
      <c r="X171" s="6">
        <f t="shared" si="47"/>
        <v>7.8329</v>
      </c>
      <c r="Y171" s="5">
        <v>0</v>
      </c>
      <c r="Z171" s="7">
        <v>8.2314</v>
      </c>
      <c r="AA171" s="6">
        <f t="shared" si="48"/>
        <v>8.2314</v>
      </c>
      <c r="AB171" s="5">
        <v>0</v>
      </c>
      <c r="AC171" s="7">
        <v>8.5482</v>
      </c>
      <c r="AD171" s="6">
        <f t="shared" si="49"/>
        <v>8.5482</v>
      </c>
      <c r="AE171" s="86"/>
      <c r="AF171" s="88">
        <v>8.1301</v>
      </c>
      <c r="AG171" s="6">
        <f t="shared" si="50"/>
        <v>8.1301</v>
      </c>
      <c r="AH171" s="86">
        <v>61.64</v>
      </c>
      <c r="AI171" s="88">
        <v>7.9122</v>
      </c>
      <c r="AJ171" s="6">
        <f t="shared" si="51"/>
        <v>69.5522</v>
      </c>
      <c r="AK171" s="86">
        <v>80.35</v>
      </c>
      <c r="AL171" s="88">
        <v>8.4804</v>
      </c>
      <c r="AM171" s="26">
        <f t="shared" si="40"/>
        <v>88.8304</v>
      </c>
      <c r="AN171" s="19">
        <f t="shared" si="52"/>
        <v>384.37087999999994</v>
      </c>
      <c r="AO171" s="20">
        <f t="shared" si="53"/>
        <v>89.43860000000001</v>
      </c>
      <c r="AP171" s="18">
        <f t="shared" si="54"/>
        <v>473.80948000000006</v>
      </c>
    </row>
    <row r="172" spans="1:42" ht="12.75">
      <c r="A172" s="2">
        <f t="shared" si="36"/>
        <v>164</v>
      </c>
      <c r="B172" s="24" t="s">
        <v>118</v>
      </c>
      <c r="C172" s="21" t="s">
        <v>239</v>
      </c>
      <c r="D172" s="5">
        <v>29.52352</v>
      </c>
      <c r="E172" s="7">
        <v>6.357</v>
      </c>
      <c r="F172" s="6">
        <f t="shared" si="41"/>
        <v>35.880520000000004</v>
      </c>
      <c r="G172" s="5">
        <v>31.42</v>
      </c>
      <c r="H172" s="7">
        <v>10.9344</v>
      </c>
      <c r="I172" s="6">
        <f t="shared" si="42"/>
        <v>42.3544</v>
      </c>
      <c r="J172" s="68">
        <v>39.93</v>
      </c>
      <c r="K172" s="69">
        <v>5.7264</v>
      </c>
      <c r="L172" s="70">
        <f t="shared" si="43"/>
        <v>45.6564</v>
      </c>
      <c r="M172" s="68">
        <v>30.733000000000004</v>
      </c>
      <c r="N172" s="69">
        <v>6.4932</v>
      </c>
      <c r="O172" s="70">
        <f t="shared" si="44"/>
        <v>37.226200000000006</v>
      </c>
      <c r="P172" s="5">
        <v>14.386999999999997</v>
      </c>
      <c r="Q172" s="7">
        <v>10.0225</v>
      </c>
      <c r="R172" s="6">
        <f t="shared" si="45"/>
        <v>24.409499999999998</v>
      </c>
      <c r="S172" s="5">
        <v>0</v>
      </c>
      <c r="T172" s="7">
        <v>8.529</v>
      </c>
      <c r="U172" s="6">
        <f t="shared" si="46"/>
        <v>8.529</v>
      </c>
      <c r="V172" s="5">
        <v>0</v>
      </c>
      <c r="W172" s="7">
        <v>9.1709</v>
      </c>
      <c r="X172" s="6">
        <f t="shared" si="47"/>
        <v>9.1709</v>
      </c>
      <c r="Y172" s="5">
        <v>0</v>
      </c>
      <c r="Z172" s="7">
        <v>7.3578</v>
      </c>
      <c r="AA172" s="6">
        <f t="shared" si="48"/>
        <v>7.3578</v>
      </c>
      <c r="AB172" s="5">
        <v>0</v>
      </c>
      <c r="AC172" s="7">
        <v>7.7706</v>
      </c>
      <c r="AD172" s="6">
        <f t="shared" si="49"/>
        <v>7.7706</v>
      </c>
      <c r="AE172" s="86"/>
      <c r="AF172" s="88">
        <v>8.6952</v>
      </c>
      <c r="AG172" s="6">
        <f t="shared" si="50"/>
        <v>8.6952</v>
      </c>
      <c r="AH172" s="86">
        <v>41.738499999999995</v>
      </c>
      <c r="AI172" s="88">
        <v>7.92</v>
      </c>
      <c r="AJ172" s="6">
        <f t="shared" si="51"/>
        <v>49.6585</v>
      </c>
      <c r="AK172" s="86">
        <v>55.62</v>
      </c>
      <c r="AL172" s="88">
        <v>8.0544</v>
      </c>
      <c r="AM172" s="26">
        <f t="shared" si="40"/>
        <v>63.6744</v>
      </c>
      <c r="AN172" s="19">
        <f t="shared" si="52"/>
        <v>243.35202</v>
      </c>
      <c r="AO172" s="20">
        <f t="shared" si="53"/>
        <v>97.0314</v>
      </c>
      <c r="AP172" s="18">
        <f t="shared" si="54"/>
        <v>340.38342</v>
      </c>
    </row>
    <row r="173" spans="1:42" ht="12.75">
      <c r="A173" s="2">
        <f t="shared" si="36"/>
        <v>165</v>
      </c>
      <c r="B173" s="24" t="s">
        <v>119</v>
      </c>
      <c r="C173" s="21" t="s">
        <v>239</v>
      </c>
      <c r="D173" s="5">
        <v>43.86512</v>
      </c>
      <c r="E173" s="7">
        <v>6.1739</v>
      </c>
      <c r="F173" s="6">
        <f t="shared" si="41"/>
        <v>50.039019999999994</v>
      </c>
      <c r="G173" s="5">
        <v>45.07</v>
      </c>
      <c r="H173" s="7">
        <v>4.9845</v>
      </c>
      <c r="I173" s="6">
        <f t="shared" si="42"/>
        <v>50.0545</v>
      </c>
      <c r="J173" s="68">
        <v>54.53</v>
      </c>
      <c r="K173" s="69">
        <v>6.1787</v>
      </c>
      <c r="L173" s="70">
        <f t="shared" si="43"/>
        <v>60.7087</v>
      </c>
      <c r="M173" s="68">
        <v>40.24499999999999</v>
      </c>
      <c r="N173" s="69">
        <v>6.9826</v>
      </c>
      <c r="O173" s="70">
        <f t="shared" si="44"/>
        <v>47.22759999999999</v>
      </c>
      <c r="P173" s="5">
        <v>19.18500000000001</v>
      </c>
      <c r="Q173" s="7">
        <v>9.1482</v>
      </c>
      <c r="R173" s="6">
        <f t="shared" si="45"/>
        <v>28.33320000000001</v>
      </c>
      <c r="S173" s="5">
        <v>0</v>
      </c>
      <c r="T173" s="7">
        <v>8.9534</v>
      </c>
      <c r="U173" s="6">
        <f t="shared" si="46"/>
        <v>8.9534</v>
      </c>
      <c r="V173" s="5">
        <v>0</v>
      </c>
      <c r="W173" s="7">
        <v>7.8231</v>
      </c>
      <c r="X173" s="6">
        <f t="shared" si="47"/>
        <v>7.8231</v>
      </c>
      <c r="Y173" s="5">
        <v>0</v>
      </c>
      <c r="Z173" s="7">
        <v>8.305</v>
      </c>
      <c r="AA173" s="6">
        <f t="shared" si="48"/>
        <v>8.305</v>
      </c>
      <c r="AB173" s="5">
        <v>0</v>
      </c>
      <c r="AC173" s="7">
        <v>8.6452</v>
      </c>
      <c r="AD173" s="6">
        <f t="shared" si="49"/>
        <v>8.6452</v>
      </c>
      <c r="AE173" s="86"/>
      <c r="AF173" s="88">
        <v>7.2275</v>
      </c>
      <c r="AG173" s="6">
        <f t="shared" si="50"/>
        <v>7.2275</v>
      </c>
      <c r="AH173" s="86">
        <v>31.46</v>
      </c>
      <c r="AI173" s="88">
        <v>6.7955</v>
      </c>
      <c r="AJ173" s="6">
        <f t="shared" si="51"/>
        <v>38.2555</v>
      </c>
      <c r="AK173" s="86">
        <v>54.95</v>
      </c>
      <c r="AL173" s="88">
        <v>6.5335</v>
      </c>
      <c r="AM173" s="26">
        <f t="shared" si="40"/>
        <v>61.48350000000001</v>
      </c>
      <c r="AN173" s="19">
        <f t="shared" si="52"/>
        <v>289.30512000000004</v>
      </c>
      <c r="AO173" s="20">
        <f t="shared" si="53"/>
        <v>87.75110000000001</v>
      </c>
      <c r="AP173" s="18">
        <f t="shared" si="54"/>
        <v>377.05621999999994</v>
      </c>
    </row>
    <row r="174" spans="1:42" ht="12.75">
      <c r="A174" s="2">
        <f t="shared" si="36"/>
        <v>166</v>
      </c>
      <c r="B174" s="24" t="s">
        <v>122</v>
      </c>
      <c r="C174" s="3"/>
      <c r="D174" s="10">
        <v>8.6653</v>
      </c>
      <c r="E174" s="39"/>
      <c r="F174" s="6">
        <f t="shared" si="41"/>
        <v>8.6653</v>
      </c>
      <c r="G174" s="10">
        <v>8.6653</v>
      </c>
      <c r="H174" s="39"/>
      <c r="I174" s="6">
        <f t="shared" si="42"/>
        <v>8.6653</v>
      </c>
      <c r="J174" s="10">
        <v>8.6653</v>
      </c>
      <c r="K174" s="80"/>
      <c r="L174" s="70">
        <f t="shared" si="43"/>
        <v>8.6653</v>
      </c>
      <c r="M174" s="10">
        <v>8.6653</v>
      </c>
      <c r="N174" s="80"/>
      <c r="O174" s="70">
        <f t="shared" si="44"/>
        <v>8.6653</v>
      </c>
      <c r="P174" s="59">
        <v>8.6653</v>
      </c>
      <c r="Q174" s="39"/>
      <c r="R174" s="6">
        <f t="shared" si="45"/>
        <v>8.6653</v>
      </c>
      <c r="S174" s="100">
        <v>0</v>
      </c>
      <c r="T174" s="39"/>
      <c r="U174" s="6">
        <f t="shared" si="46"/>
        <v>0</v>
      </c>
      <c r="V174" s="59">
        <v>0</v>
      </c>
      <c r="W174" s="39"/>
      <c r="X174" s="6">
        <f t="shared" si="47"/>
        <v>0</v>
      </c>
      <c r="Y174" s="10">
        <v>0</v>
      </c>
      <c r="Z174" s="39"/>
      <c r="AA174" s="6">
        <f t="shared" si="48"/>
        <v>0</v>
      </c>
      <c r="AB174" s="10">
        <v>0</v>
      </c>
      <c r="AC174" s="39"/>
      <c r="AD174" s="6">
        <f t="shared" si="49"/>
        <v>0</v>
      </c>
      <c r="AE174" s="59">
        <v>8.6653</v>
      </c>
      <c r="AF174" s="97"/>
      <c r="AG174" s="6">
        <f t="shared" si="50"/>
        <v>8.6653</v>
      </c>
      <c r="AH174" s="59">
        <v>8.6653</v>
      </c>
      <c r="AI174" s="97"/>
      <c r="AJ174" s="6">
        <f t="shared" si="51"/>
        <v>8.6653</v>
      </c>
      <c r="AK174" s="59">
        <f>94.4053+106.9641</f>
        <v>201.36939999999998</v>
      </c>
      <c r="AL174" s="97"/>
      <c r="AM174" s="26">
        <f t="shared" si="40"/>
        <v>201.36939999999998</v>
      </c>
      <c r="AN174" s="19">
        <f t="shared" si="52"/>
        <v>262.0265</v>
      </c>
      <c r="AO174" s="20">
        <f t="shared" si="53"/>
        <v>0</v>
      </c>
      <c r="AP174" s="18">
        <f t="shared" si="54"/>
        <v>262.0265</v>
      </c>
    </row>
    <row r="175" spans="1:42" ht="12.75">
      <c r="A175" s="2">
        <f t="shared" si="36"/>
        <v>167</v>
      </c>
      <c r="B175" s="24" t="s">
        <v>146</v>
      </c>
      <c r="C175" s="21" t="s">
        <v>239</v>
      </c>
      <c r="D175" s="5">
        <v>277.3113</v>
      </c>
      <c r="E175" s="7">
        <v>58.2611</v>
      </c>
      <c r="F175" s="6">
        <f t="shared" si="41"/>
        <v>335.5724</v>
      </c>
      <c r="G175" s="5">
        <v>277.3113</v>
      </c>
      <c r="H175" s="7">
        <v>49.1632</v>
      </c>
      <c r="I175" s="6">
        <f t="shared" si="42"/>
        <v>326.47450000000003</v>
      </c>
      <c r="J175" s="68">
        <v>277.3113</v>
      </c>
      <c r="K175" s="69">
        <v>123.2482</v>
      </c>
      <c r="L175" s="70">
        <f t="shared" si="43"/>
        <v>400.5595</v>
      </c>
      <c r="M175" s="68">
        <v>277.3113</v>
      </c>
      <c r="N175" s="69">
        <v>55.057299999999984</v>
      </c>
      <c r="O175" s="70">
        <f t="shared" si="44"/>
        <v>332.3686</v>
      </c>
      <c r="P175" s="5">
        <v>277.3113</v>
      </c>
      <c r="Q175" s="7">
        <v>98.9505</v>
      </c>
      <c r="R175" s="6">
        <f t="shared" si="45"/>
        <v>376.2618</v>
      </c>
      <c r="S175" s="5">
        <v>0</v>
      </c>
      <c r="T175" s="7">
        <v>0</v>
      </c>
      <c r="U175" s="6">
        <f t="shared" si="46"/>
        <v>0</v>
      </c>
      <c r="V175" s="5">
        <v>0</v>
      </c>
      <c r="W175" s="7">
        <v>50.566599999999994</v>
      </c>
      <c r="X175" s="6">
        <f t="shared" si="47"/>
        <v>50.566599999999994</v>
      </c>
      <c r="Y175" s="5">
        <v>0</v>
      </c>
      <c r="Z175" s="7">
        <v>50.055899999999994</v>
      </c>
      <c r="AA175" s="6">
        <f t="shared" si="48"/>
        <v>50.055899999999994</v>
      </c>
      <c r="AB175" s="5">
        <v>0</v>
      </c>
      <c r="AC175" s="7">
        <v>51.5278</v>
      </c>
      <c r="AD175" s="6">
        <f t="shared" si="49"/>
        <v>51.5278</v>
      </c>
      <c r="AE175" s="86">
        <v>23.89</v>
      </c>
      <c r="AF175" s="98">
        <v>47.7579</v>
      </c>
      <c r="AG175" s="6">
        <f t="shared" si="50"/>
        <v>71.64789999999999</v>
      </c>
      <c r="AH175" s="86">
        <v>284.02000000000004</v>
      </c>
      <c r="AI175" s="98">
        <v>118.35480000000001</v>
      </c>
      <c r="AJ175" s="6">
        <f t="shared" si="51"/>
        <v>402.37480000000005</v>
      </c>
      <c r="AK175" s="86">
        <v>394.30999999999995</v>
      </c>
      <c r="AL175" s="98">
        <v>119.016</v>
      </c>
      <c r="AM175" s="26">
        <f t="shared" si="40"/>
        <v>513.3259999999999</v>
      </c>
      <c r="AN175" s="19">
        <f t="shared" si="52"/>
        <v>2088.7765</v>
      </c>
      <c r="AO175" s="20">
        <f t="shared" si="53"/>
        <v>821.9592999999999</v>
      </c>
      <c r="AP175" s="18">
        <f t="shared" si="54"/>
        <v>2910.7358000000004</v>
      </c>
    </row>
    <row r="176" spans="1:42" ht="12.75">
      <c r="A176" s="2">
        <f t="shared" si="36"/>
        <v>168</v>
      </c>
      <c r="B176" s="24" t="s">
        <v>147</v>
      </c>
      <c r="C176" s="21" t="s">
        <v>239</v>
      </c>
      <c r="D176" s="5">
        <v>198.05</v>
      </c>
      <c r="E176" s="7">
        <v>31.6812</v>
      </c>
      <c r="F176" s="6">
        <f t="shared" si="41"/>
        <v>229.7312</v>
      </c>
      <c r="G176" s="5">
        <v>192.19</v>
      </c>
      <c r="H176" s="7">
        <v>37.9884</v>
      </c>
      <c r="I176" s="6">
        <f t="shared" si="42"/>
        <v>230.1784</v>
      </c>
      <c r="J176" s="68">
        <v>186.57</v>
      </c>
      <c r="K176" s="69">
        <v>27.8442</v>
      </c>
      <c r="L176" s="70">
        <f t="shared" si="43"/>
        <v>214.4142</v>
      </c>
      <c r="M176" s="68">
        <v>147.66000000000003</v>
      </c>
      <c r="N176" s="69">
        <v>31.9409</v>
      </c>
      <c r="O176" s="70">
        <f t="shared" si="44"/>
        <v>179.60090000000002</v>
      </c>
      <c r="P176" s="5">
        <v>64.05999999999997</v>
      </c>
      <c r="Q176" s="7">
        <v>29.4773</v>
      </c>
      <c r="R176" s="6">
        <f t="shared" si="45"/>
        <v>93.53729999999997</v>
      </c>
      <c r="S176" s="5">
        <v>0</v>
      </c>
      <c r="T176" s="7">
        <v>26.2602</v>
      </c>
      <c r="U176" s="6">
        <f t="shared" si="46"/>
        <v>26.2602</v>
      </c>
      <c r="V176" s="5">
        <v>0</v>
      </c>
      <c r="W176" s="7">
        <v>29.9682</v>
      </c>
      <c r="X176" s="6">
        <f t="shared" si="47"/>
        <v>29.9682</v>
      </c>
      <c r="Y176" s="5">
        <v>0</v>
      </c>
      <c r="Z176" s="7">
        <v>31.0259</v>
      </c>
      <c r="AA176" s="6">
        <f t="shared" si="48"/>
        <v>31.0259</v>
      </c>
      <c r="AB176" s="5">
        <v>0</v>
      </c>
      <c r="AC176" s="7">
        <v>30.9618</v>
      </c>
      <c r="AD176" s="6">
        <f t="shared" si="49"/>
        <v>30.9618</v>
      </c>
      <c r="AE176" s="86">
        <v>13.63</v>
      </c>
      <c r="AF176" s="98">
        <v>30.0679</v>
      </c>
      <c r="AG176" s="6">
        <f t="shared" si="50"/>
        <v>43.697900000000004</v>
      </c>
      <c r="AH176" s="86">
        <v>186.51</v>
      </c>
      <c r="AI176" s="98">
        <v>32.5091</v>
      </c>
      <c r="AJ176" s="6">
        <f t="shared" si="51"/>
        <v>219.01909999999998</v>
      </c>
      <c r="AK176" s="86">
        <v>245.51</v>
      </c>
      <c r="AL176" s="98">
        <v>35.7468</v>
      </c>
      <c r="AM176" s="26">
        <f t="shared" si="40"/>
        <v>281.2568</v>
      </c>
      <c r="AN176" s="19">
        <f t="shared" si="52"/>
        <v>1234.1799999999998</v>
      </c>
      <c r="AO176" s="20">
        <f t="shared" si="53"/>
        <v>375.4719</v>
      </c>
      <c r="AP176" s="18">
        <f t="shared" si="54"/>
        <v>1609.6519000000003</v>
      </c>
    </row>
    <row r="177" spans="1:42" ht="12.75">
      <c r="A177" s="2">
        <f t="shared" si="36"/>
        <v>169</v>
      </c>
      <c r="B177" s="24" t="s">
        <v>148</v>
      </c>
      <c r="C177" s="21" t="s">
        <v>239</v>
      </c>
      <c r="D177" s="5">
        <v>322.39</v>
      </c>
      <c r="E177" s="7">
        <v>46.1718</v>
      </c>
      <c r="F177" s="6">
        <f t="shared" si="41"/>
        <v>368.5618</v>
      </c>
      <c r="G177" s="5">
        <v>324.99</v>
      </c>
      <c r="H177" s="7">
        <v>54.513</v>
      </c>
      <c r="I177" s="6">
        <f t="shared" si="42"/>
        <v>379.503</v>
      </c>
      <c r="J177" s="68">
        <v>325.75</v>
      </c>
      <c r="K177" s="69">
        <v>37.0888</v>
      </c>
      <c r="L177" s="70">
        <f t="shared" si="43"/>
        <v>362.8388</v>
      </c>
      <c r="M177" s="68">
        <v>226.13250000000005</v>
      </c>
      <c r="N177" s="69">
        <v>37.5405</v>
      </c>
      <c r="O177" s="70">
        <f t="shared" si="44"/>
        <v>263.67300000000006</v>
      </c>
      <c r="P177" s="5">
        <v>133.23</v>
      </c>
      <c r="Q177" s="7">
        <v>53.102900000000005</v>
      </c>
      <c r="R177" s="6">
        <f t="shared" si="45"/>
        <v>186.3329</v>
      </c>
      <c r="S177" s="5">
        <v>0</v>
      </c>
      <c r="T177" s="7">
        <v>15.276500000000002</v>
      </c>
      <c r="U177" s="6">
        <f t="shared" si="46"/>
        <v>15.276500000000002</v>
      </c>
      <c r="V177" s="5">
        <v>0</v>
      </c>
      <c r="W177" s="7">
        <v>39.642399999999995</v>
      </c>
      <c r="X177" s="6">
        <f t="shared" si="47"/>
        <v>39.642399999999995</v>
      </c>
      <c r="Y177" s="5">
        <v>0</v>
      </c>
      <c r="Z177" s="7">
        <v>39.3772</v>
      </c>
      <c r="AA177" s="6">
        <f t="shared" si="48"/>
        <v>39.3772</v>
      </c>
      <c r="AB177" s="5">
        <v>0</v>
      </c>
      <c r="AC177" s="7">
        <v>40.9444</v>
      </c>
      <c r="AD177" s="6">
        <f t="shared" si="49"/>
        <v>40.9444</v>
      </c>
      <c r="AE177" s="86">
        <v>14.62</v>
      </c>
      <c r="AF177" s="98">
        <v>44.9366</v>
      </c>
      <c r="AG177" s="6">
        <f t="shared" si="50"/>
        <v>59.556599999999996</v>
      </c>
      <c r="AH177" s="86">
        <v>312.61</v>
      </c>
      <c r="AI177" s="98">
        <v>58.9315</v>
      </c>
      <c r="AJ177" s="6">
        <f t="shared" si="51"/>
        <v>371.54150000000004</v>
      </c>
      <c r="AK177" s="86">
        <v>389.53999999999996</v>
      </c>
      <c r="AL177" s="98">
        <v>58.0776</v>
      </c>
      <c r="AM177" s="26">
        <f t="shared" si="40"/>
        <v>447.6176</v>
      </c>
      <c r="AN177" s="19">
        <f t="shared" si="52"/>
        <v>2049.2625</v>
      </c>
      <c r="AO177" s="20">
        <f t="shared" si="53"/>
        <v>525.6032</v>
      </c>
      <c r="AP177" s="18">
        <f t="shared" si="54"/>
        <v>2574.8657</v>
      </c>
    </row>
    <row r="178" spans="1:42" ht="12.75">
      <c r="A178" s="2">
        <f t="shared" si="36"/>
        <v>170</v>
      </c>
      <c r="B178" s="115" t="s">
        <v>149</v>
      </c>
      <c r="C178" s="3"/>
      <c r="D178" s="10">
        <v>5.5075</v>
      </c>
      <c r="E178" s="38"/>
      <c r="F178" s="6">
        <f t="shared" si="41"/>
        <v>5.5075</v>
      </c>
      <c r="G178" s="10">
        <v>5.5075</v>
      </c>
      <c r="H178" s="38"/>
      <c r="I178" s="6">
        <f t="shared" si="42"/>
        <v>5.5075</v>
      </c>
      <c r="J178" s="73">
        <v>5.5075</v>
      </c>
      <c r="K178" s="78"/>
      <c r="L178" s="70">
        <f t="shared" si="43"/>
        <v>5.5075</v>
      </c>
      <c r="M178" s="100">
        <v>5.5075</v>
      </c>
      <c r="N178" s="78"/>
      <c r="O178" s="70">
        <f t="shared" si="44"/>
        <v>5.5075</v>
      </c>
      <c r="P178" s="59">
        <v>5.5075</v>
      </c>
      <c r="Q178" s="38"/>
      <c r="R178" s="6">
        <f t="shared" si="45"/>
        <v>5.5075</v>
      </c>
      <c r="S178" s="10">
        <v>0</v>
      </c>
      <c r="T178" s="38"/>
      <c r="U178" s="6">
        <f t="shared" si="46"/>
        <v>0</v>
      </c>
      <c r="V178" s="59">
        <v>0</v>
      </c>
      <c r="W178" s="38"/>
      <c r="X178" s="6">
        <f t="shared" si="47"/>
        <v>0</v>
      </c>
      <c r="Y178" s="10">
        <v>0</v>
      </c>
      <c r="Z178" s="38"/>
      <c r="AA178" s="6">
        <f t="shared" si="48"/>
        <v>0</v>
      </c>
      <c r="AB178" s="10">
        <v>0</v>
      </c>
      <c r="AC178" s="38"/>
      <c r="AD178" s="6">
        <f t="shared" si="49"/>
        <v>0</v>
      </c>
      <c r="AE178" s="117"/>
      <c r="AF178" s="94"/>
      <c r="AG178" s="6">
        <f t="shared" si="50"/>
        <v>0</v>
      </c>
      <c r="AH178" s="117"/>
      <c r="AI178" s="94"/>
      <c r="AJ178" s="6">
        <f t="shared" si="51"/>
        <v>0</v>
      </c>
      <c r="AK178" s="117"/>
      <c r="AL178" s="94"/>
      <c r="AM178" s="26">
        <f t="shared" si="40"/>
        <v>0</v>
      </c>
      <c r="AN178" s="19">
        <f t="shared" si="52"/>
        <v>27.5375</v>
      </c>
      <c r="AO178" s="20">
        <f t="shared" si="53"/>
        <v>0</v>
      </c>
      <c r="AP178" s="18">
        <f t="shared" si="54"/>
        <v>27.5375</v>
      </c>
    </row>
    <row r="179" spans="1:42" ht="12.75">
      <c r="A179" s="2">
        <f t="shared" si="36"/>
        <v>171</v>
      </c>
      <c r="B179" s="24" t="s">
        <v>150</v>
      </c>
      <c r="C179" s="3"/>
      <c r="D179" s="10">
        <v>7.0548</v>
      </c>
      <c r="E179" s="38"/>
      <c r="F179" s="6">
        <f t="shared" si="41"/>
        <v>7.0548</v>
      </c>
      <c r="G179" s="10">
        <v>7.0548</v>
      </c>
      <c r="H179" s="38"/>
      <c r="I179" s="6">
        <f t="shared" si="42"/>
        <v>7.0548</v>
      </c>
      <c r="J179" s="73">
        <v>7.0548</v>
      </c>
      <c r="K179" s="78"/>
      <c r="L179" s="70">
        <f t="shared" si="43"/>
        <v>7.0548</v>
      </c>
      <c r="M179" s="100">
        <v>7.0548</v>
      </c>
      <c r="N179" s="78"/>
      <c r="O179" s="70">
        <f t="shared" si="44"/>
        <v>7.0548</v>
      </c>
      <c r="P179" s="59">
        <v>7.0548</v>
      </c>
      <c r="Q179" s="38"/>
      <c r="R179" s="6">
        <f t="shared" si="45"/>
        <v>7.0548</v>
      </c>
      <c r="S179" s="10">
        <v>0</v>
      </c>
      <c r="T179" s="38"/>
      <c r="U179" s="6">
        <f t="shared" si="46"/>
        <v>0</v>
      </c>
      <c r="V179" s="59">
        <v>0</v>
      </c>
      <c r="W179" s="38"/>
      <c r="X179" s="6">
        <f t="shared" si="47"/>
        <v>0</v>
      </c>
      <c r="Y179" s="10">
        <v>0</v>
      </c>
      <c r="Z179" s="38"/>
      <c r="AA179" s="6">
        <f t="shared" si="48"/>
        <v>0</v>
      </c>
      <c r="AB179" s="10">
        <v>0</v>
      </c>
      <c r="AC179" s="38"/>
      <c r="AD179" s="6">
        <f t="shared" si="49"/>
        <v>0</v>
      </c>
      <c r="AE179" s="59">
        <v>7.0548</v>
      </c>
      <c r="AF179" s="94"/>
      <c r="AG179" s="6">
        <f t="shared" si="50"/>
        <v>7.0548</v>
      </c>
      <c r="AH179" s="59">
        <v>7.0548</v>
      </c>
      <c r="AI179" s="94"/>
      <c r="AJ179" s="6">
        <f t="shared" si="51"/>
        <v>7.0548</v>
      </c>
      <c r="AK179" s="59">
        <v>7.0548</v>
      </c>
      <c r="AL179" s="94"/>
      <c r="AM179" s="26">
        <f t="shared" si="40"/>
        <v>7.0548</v>
      </c>
      <c r="AN179" s="19">
        <f t="shared" si="52"/>
        <v>56.4384</v>
      </c>
      <c r="AO179" s="20">
        <f t="shared" si="53"/>
        <v>0</v>
      </c>
      <c r="AP179" s="18">
        <f t="shared" si="54"/>
        <v>56.4384</v>
      </c>
    </row>
    <row r="180" spans="1:42" ht="12.75">
      <c r="A180" s="2">
        <f t="shared" si="36"/>
        <v>172</v>
      </c>
      <c r="B180" s="24" t="s">
        <v>183</v>
      </c>
      <c r="C180" s="3"/>
      <c r="D180" s="10">
        <v>19.2789</v>
      </c>
      <c r="E180" s="10">
        <v>4.6903</v>
      </c>
      <c r="F180" s="6">
        <f t="shared" si="41"/>
        <v>23.9692</v>
      </c>
      <c r="G180" s="10">
        <v>19.2789</v>
      </c>
      <c r="H180" s="10">
        <v>5.9059</v>
      </c>
      <c r="I180" s="6">
        <f t="shared" si="42"/>
        <v>25.1848</v>
      </c>
      <c r="J180" s="73">
        <v>19.2789</v>
      </c>
      <c r="K180" s="73">
        <v>5.7829</v>
      </c>
      <c r="L180" s="70">
        <f t="shared" si="43"/>
        <v>25.061799999999998</v>
      </c>
      <c r="M180" s="100">
        <v>19.2789</v>
      </c>
      <c r="N180" s="73">
        <v>5.1979</v>
      </c>
      <c r="O180" s="70">
        <f t="shared" si="44"/>
        <v>24.4768</v>
      </c>
      <c r="P180" s="59">
        <v>19.2789</v>
      </c>
      <c r="Q180" s="62">
        <v>4.8775</v>
      </c>
      <c r="R180" s="6">
        <f t="shared" si="45"/>
        <v>24.1564</v>
      </c>
      <c r="S180" s="10">
        <v>0</v>
      </c>
      <c r="T180" s="62">
        <v>4.7641</v>
      </c>
      <c r="U180" s="6">
        <f t="shared" si="46"/>
        <v>4.7641</v>
      </c>
      <c r="V180" s="59">
        <v>0</v>
      </c>
      <c r="W180" s="62">
        <v>4.3575</v>
      </c>
      <c r="X180" s="6">
        <f t="shared" si="47"/>
        <v>4.3575</v>
      </c>
      <c r="Y180" s="10">
        <v>0</v>
      </c>
      <c r="Z180" s="62">
        <v>4.7323</v>
      </c>
      <c r="AA180" s="6">
        <f t="shared" si="48"/>
        <v>4.7323</v>
      </c>
      <c r="AB180" s="10">
        <v>0</v>
      </c>
      <c r="AC180" s="62">
        <v>6.6595</v>
      </c>
      <c r="AD180" s="6">
        <f t="shared" si="49"/>
        <v>6.6595</v>
      </c>
      <c r="AE180" s="59">
        <v>19.3398</v>
      </c>
      <c r="AF180" s="87">
        <v>4.7527</v>
      </c>
      <c r="AG180" s="6">
        <f t="shared" si="50"/>
        <v>24.0925</v>
      </c>
      <c r="AH180" s="59">
        <v>19.3398</v>
      </c>
      <c r="AI180" s="87">
        <v>4.9243</v>
      </c>
      <c r="AJ180" s="6">
        <f t="shared" si="51"/>
        <v>24.2641</v>
      </c>
      <c r="AK180" s="59">
        <v>19.3398</v>
      </c>
      <c r="AL180" s="62">
        <v>5.4721</v>
      </c>
      <c r="AM180" s="26">
        <f t="shared" si="40"/>
        <v>24.8119</v>
      </c>
      <c r="AN180" s="19">
        <f t="shared" si="52"/>
        <v>154.41389999999998</v>
      </c>
      <c r="AO180" s="20">
        <f t="shared" si="53"/>
        <v>62.117000000000004</v>
      </c>
      <c r="AP180" s="18">
        <f t="shared" si="54"/>
        <v>216.5309</v>
      </c>
    </row>
    <row r="181" spans="1:42" ht="12.75">
      <c r="A181" s="2">
        <f t="shared" si="36"/>
        <v>173</v>
      </c>
      <c r="B181" s="24" t="s">
        <v>215</v>
      </c>
      <c r="C181" s="3"/>
      <c r="D181" s="10">
        <v>2.5806</v>
      </c>
      <c r="E181" s="39"/>
      <c r="F181" s="6">
        <f t="shared" si="41"/>
        <v>2.5806</v>
      </c>
      <c r="G181" s="10">
        <v>2.5806</v>
      </c>
      <c r="H181" s="39"/>
      <c r="I181" s="6">
        <f t="shared" si="42"/>
        <v>2.5806</v>
      </c>
      <c r="J181" s="71">
        <v>2.5806</v>
      </c>
      <c r="K181" s="80"/>
      <c r="L181" s="70">
        <f t="shared" si="43"/>
        <v>2.5806</v>
      </c>
      <c r="M181" s="100">
        <v>2.5806</v>
      </c>
      <c r="N181" s="80"/>
      <c r="O181" s="70">
        <f t="shared" si="44"/>
        <v>2.5806</v>
      </c>
      <c r="P181" s="59">
        <v>2.5806</v>
      </c>
      <c r="Q181" s="39"/>
      <c r="R181" s="6">
        <f t="shared" si="45"/>
        <v>2.5806</v>
      </c>
      <c r="S181" s="10">
        <v>0</v>
      </c>
      <c r="T181" s="39"/>
      <c r="U181" s="6">
        <f t="shared" si="46"/>
        <v>0</v>
      </c>
      <c r="V181" s="10">
        <v>0</v>
      </c>
      <c r="W181" s="39"/>
      <c r="X181" s="6">
        <f t="shared" si="47"/>
        <v>0</v>
      </c>
      <c r="Y181" s="10">
        <v>0</v>
      </c>
      <c r="Z181" s="39"/>
      <c r="AA181" s="6">
        <f t="shared" si="48"/>
        <v>0</v>
      </c>
      <c r="AB181" s="10">
        <v>0</v>
      </c>
      <c r="AC181" s="39"/>
      <c r="AD181" s="6">
        <f t="shared" si="49"/>
        <v>0</v>
      </c>
      <c r="AE181" s="59">
        <v>2.5806</v>
      </c>
      <c r="AF181" s="97"/>
      <c r="AG181" s="6">
        <f t="shared" si="50"/>
        <v>2.5806</v>
      </c>
      <c r="AH181" s="59">
        <v>2.5806</v>
      </c>
      <c r="AI181" s="97"/>
      <c r="AJ181" s="6">
        <f t="shared" si="51"/>
        <v>2.5806</v>
      </c>
      <c r="AK181" s="59">
        <v>2.5806</v>
      </c>
      <c r="AL181" s="97"/>
      <c r="AM181" s="26">
        <f t="shared" si="40"/>
        <v>2.5806</v>
      </c>
      <c r="AN181" s="19">
        <f t="shared" si="52"/>
        <v>20.6448</v>
      </c>
      <c r="AO181" s="20">
        <f t="shared" si="53"/>
        <v>0</v>
      </c>
      <c r="AP181" s="18">
        <f t="shared" si="54"/>
        <v>20.6448</v>
      </c>
    </row>
    <row r="182" spans="1:42" ht="12.75">
      <c r="A182" s="2">
        <f t="shared" si="36"/>
        <v>174</v>
      </c>
      <c r="B182" s="24" t="s">
        <v>65</v>
      </c>
      <c r="C182" s="3"/>
      <c r="D182" s="10">
        <v>2.3032</v>
      </c>
      <c r="E182" s="39"/>
      <c r="F182" s="6">
        <f t="shared" si="41"/>
        <v>2.3032</v>
      </c>
      <c r="G182" s="10">
        <v>2.3032</v>
      </c>
      <c r="H182" s="39"/>
      <c r="I182" s="6">
        <f t="shared" si="42"/>
        <v>2.3032</v>
      </c>
      <c r="J182" s="71">
        <v>2.3032</v>
      </c>
      <c r="K182" s="80"/>
      <c r="L182" s="70">
        <f t="shared" si="43"/>
        <v>2.3032</v>
      </c>
      <c r="M182" s="100">
        <v>2.3032</v>
      </c>
      <c r="N182" s="80"/>
      <c r="O182" s="70">
        <f t="shared" si="44"/>
        <v>2.3032</v>
      </c>
      <c r="P182" s="59">
        <v>2.3032</v>
      </c>
      <c r="Q182" s="39"/>
      <c r="R182" s="6">
        <f t="shared" si="45"/>
        <v>2.3032</v>
      </c>
      <c r="S182" s="10">
        <v>0</v>
      </c>
      <c r="T182" s="39"/>
      <c r="U182" s="6">
        <f t="shared" si="46"/>
        <v>0</v>
      </c>
      <c r="V182" s="10">
        <v>0</v>
      </c>
      <c r="W182" s="39"/>
      <c r="X182" s="6">
        <f t="shared" si="47"/>
        <v>0</v>
      </c>
      <c r="Y182" s="10">
        <v>0</v>
      </c>
      <c r="Z182" s="39"/>
      <c r="AA182" s="6">
        <f t="shared" si="48"/>
        <v>0</v>
      </c>
      <c r="AB182" s="10">
        <v>0</v>
      </c>
      <c r="AC182" s="39"/>
      <c r="AD182" s="6">
        <f t="shared" si="49"/>
        <v>0</v>
      </c>
      <c r="AE182" s="59">
        <v>2.3032</v>
      </c>
      <c r="AF182" s="97"/>
      <c r="AG182" s="6">
        <f t="shared" si="50"/>
        <v>2.3032</v>
      </c>
      <c r="AH182" s="59">
        <v>2.3032</v>
      </c>
      <c r="AI182" s="97"/>
      <c r="AJ182" s="6">
        <f t="shared" si="51"/>
        <v>2.3032</v>
      </c>
      <c r="AK182" s="59">
        <v>2.3032</v>
      </c>
      <c r="AL182" s="97"/>
      <c r="AM182" s="26">
        <f t="shared" si="40"/>
        <v>2.3032</v>
      </c>
      <c r="AN182" s="19">
        <f t="shared" si="52"/>
        <v>18.4256</v>
      </c>
      <c r="AO182" s="20">
        <f t="shared" si="53"/>
        <v>0</v>
      </c>
      <c r="AP182" s="18">
        <f t="shared" si="54"/>
        <v>18.4256</v>
      </c>
    </row>
    <row r="183" spans="1:42" ht="12.75">
      <c r="A183" s="2">
        <f t="shared" si="36"/>
        <v>175</v>
      </c>
      <c r="B183" s="24" t="s">
        <v>71</v>
      </c>
      <c r="C183" s="3"/>
      <c r="D183" s="10">
        <v>2.1749</v>
      </c>
      <c r="E183" s="39"/>
      <c r="F183" s="6">
        <f t="shared" si="41"/>
        <v>2.1749</v>
      </c>
      <c r="G183" s="10">
        <v>2.1749</v>
      </c>
      <c r="H183" s="39"/>
      <c r="I183" s="6">
        <f t="shared" si="42"/>
        <v>2.1749</v>
      </c>
      <c r="J183" s="71">
        <v>2.1749</v>
      </c>
      <c r="K183" s="80"/>
      <c r="L183" s="70">
        <f t="shared" si="43"/>
        <v>2.1749</v>
      </c>
      <c r="M183" s="100">
        <v>2.1749</v>
      </c>
      <c r="N183" s="80"/>
      <c r="O183" s="70">
        <f t="shared" si="44"/>
        <v>2.1749</v>
      </c>
      <c r="P183" s="59">
        <v>2.1749</v>
      </c>
      <c r="Q183" s="39"/>
      <c r="R183" s="6">
        <f t="shared" si="45"/>
        <v>2.1749</v>
      </c>
      <c r="S183" s="10">
        <v>0</v>
      </c>
      <c r="T183" s="39"/>
      <c r="U183" s="6">
        <f t="shared" si="46"/>
        <v>0</v>
      </c>
      <c r="V183" s="10">
        <v>0</v>
      </c>
      <c r="W183" s="39"/>
      <c r="X183" s="6">
        <f t="shared" si="47"/>
        <v>0</v>
      </c>
      <c r="Y183" s="10">
        <v>0</v>
      </c>
      <c r="Z183" s="39"/>
      <c r="AA183" s="6">
        <f t="shared" si="48"/>
        <v>0</v>
      </c>
      <c r="AB183" s="10">
        <v>0</v>
      </c>
      <c r="AC183" s="39"/>
      <c r="AD183" s="6">
        <f t="shared" si="49"/>
        <v>0</v>
      </c>
      <c r="AE183" s="59">
        <v>2.1749</v>
      </c>
      <c r="AF183" s="97"/>
      <c r="AG183" s="6">
        <f t="shared" si="50"/>
        <v>2.1749</v>
      </c>
      <c r="AH183" s="59">
        <v>2.1749</v>
      </c>
      <c r="AI183" s="97"/>
      <c r="AJ183" s="6">
        <f t="shared" si="51"/>
        <v>2.1749</v>
      </c>
      <c r="AK183" s="59">
        <v>2.1749</v>
      </c>
      <c r="AL183" s="97"/>
      <c r="AM183" s="26">
        <f t="shared" si="40"/>
        <v>2.1749</v>
      </c>
      <c r="AN183" s="19">
        <f t="shared" si="52"/>
        <v>17.399200000000004</v>
      </c>
      <c r="AO183" s="20">
        <f t="shared" si="53"/>
        <v>0</v>
      </c>
      <c r="AP183" s="18">
        <f aca="true" t="shared" si="55" ref="AP183:AP205">F183+I183+L183+O183+R183+U183+X183+AA183+AD183+AG183+AJ183+AM183</f>
        <v>17.399200000000004</v>
      </c>
    </row>
    <row r="184" spans="1:42" ht="12.75">
      <c r="A184" s="2">
        <f t="shared" si="36"/>
        <v>176</v>
      </c>
      <c r="B184" s="24" t="s">
        <v>131</v>
      </c>
      <c r="C184" s="3" t="s">
        <v>239</v>
      </c>
      <c r="D184" s="5"/>
      <c r="E184" s="7">
        <v>11.6786</v>
      </c>
      <c r="F184" s="6">
        <f t="shared" si="41"/>
        <v>11.6786</v>
      </c>
      <c r="G184" s="5">
        <v>92.45</v>
      </c>
      <c r="H184" s="7">
        <v>11.5772</v>
      </c>
      <c r="I184" s="6">
        <f t="shared" si="42"/>
        <v>104.02720000000001</v>
      </c>
      <c r="J184" s="68">
        <v>94.73</v>
      </c>
      <c r="K184" s="69">
        <v>9.5846</v>
      </c>
      <c r="L184" s="70">
        <f t="shared" si="43"/>
        <v>104.3146</v>
      </c>
      <c r="M184" s="101">
        <v>59.099999999999994</v>
      </c>
      <c r="N184" s="69">
        <v>12.569</v>
      </c>
      <c r="O184" s="70">
        <f t="shared" si="44"/>
        <v>71.669</v>
      </c>
      <c r="P184" s="5">
        <v>24.66</v>
      </c>
      <c r="Q184" s="7">
        <v>11.1152</v>
      </c>
      <c r="R184" s="6">
        <f t="shared" si="45"/>
        <v>35.7752</v>
      </c>
      <c r="S184" s="5">
        <v>0</v>
      </c>
      <c r="T184" s="7">
        <v>11.5438</v>
      </c>
      <c r="U184" s="6">
        <f t="shared" si="46"/>
        <v>11.5438</v>
      </c>
      <c r="V184" s="5">
        <v>0</v>
      </c>
      <c r="W184" s="7">
        <v>6.2378</v>
      </c>
      <c r="X184" s="6">
        <f t="shared" si="47"/>
        <v>6.2378</v>
      </c>
      <c r="Y184" s="5">
        <v>0</v>
      </c>
      <c r="Z184" s="7">
        <v>10.1684</v>
      </c>
      <c r="AA184" s="6">
        <f t="shared" si="48"/>
        <v>10.1684</v>
      </c>
      <c r="AB184" s="5">
        <v>0</v>
      </c>
      <c r="AC184" s="7">
        <v>10.1894</v>
      </c>
      <c r="AD184" s="6">
        <f t="shared" si="49"/>
        <v>10.1894</v>
      </c>
      <c r="AE184" s="86">
        <v>29.31</v>
      </c>
      <c r="AF184" s="88">
        <v>8.9406</v>
      </c>
      <c r="AG184" s="6">
        <f t="shared" si="50"/>
        <v>38.2506</v>
      </c>
      <c r="AH184" s="86">
        <v>68.69</v>
      </c>
      <c r="AI184" s="88">
        <v>9.7157</v>
      </c>
      <c r="AJ184" s="6">
        <f t="shared" si="51"/>
        <v>78.4057</v>
      </c>
      <c r="AK184" s="86">
        <v>92.83</v>
      </c>
      <c r="AL184" s="88">
        <v>8.112</v>
      </c>
      <c r="AM184" s="26">
        <f t="shared" si="40"/>
        <v>100.942</v>
      </c>
      <c r="AN184" s="19">
        <f t="shared" si="52"/>
        <v>461.77</v>
      </c>
      <c r="AO184" s="20">
        <f t="shared" si="53"/>
        <v>121.43230000000001</v>
      </c>
      <c r="AP184" s="18">
        <f t="shared" si="55"/>
        <v>583.2022999999999</v>
      </c>
    </row>
    <row r="185" spans="1:42" ht="12.75">
      <c r="A185" s="2">
        <f t="shared" si="36"/>
        <v>177</v>
      </c>
      <c r="B185" s="24" t="s">
        <v>132</v>
      </c>
      <c r="C185" s="3"/>
      <c r="D185" s="10">
        <v>9.6554</v>
      </c>
      <c r="E185" s="38"/>
      <c r="F185" s="6">
        <f t="shared" si="41"/>
        <v>9.6554</v>
      </c>
      <c r="G185" s="10">
        <v>9.6554</v>
      </c>
      <c r="H185" s="38"/>
      <c r="I185" s="6">
        <f t="shared" si="42"/>
        <v>9.6554</v>
      </c>
      <c r="J185" s="71">
        <v>9.6554</v>
      </c>
      <c r="K185" s="78"/>
      <c r="L185" s="70">
        <f t="shared" si="43"/>
        <v>9.6554</v>
      </c>
      <c r="M185" s="100">
        <v>9.6554</v>
      </c>
      <c r="N185" s="78"/>
      <c r="O185" s="70">
        <f t="shared" si="44"/>
        <v>9.6554</v>
      </c>
      <c r="P185" s="59">
        <v>9.6554</v>
      </c>
      <c r="Q185" s="38"/>
      <c r="R185" s="6">
        <f t="shared" si="45"/>
        <v>9.6554</v>
      </c>
      <c r="S185" s="10">
        <v>0</v>
      </c>
      <c r="T185" s="38"/>
      <c r="U185" s="6">
        <f t="shared" si="46"/>
        <v>0</v>
      </c>
      <c r="V185" s="10">
        <v>0</v>
      </c>
      <c r="W185" s="38"/>
      <c r="X185" s="6">
        <f t="shared" si="47"/>
        <v>0</v>
      </c>
      <c r="Y185" s="10">
        <v>0</v>
      </c>
      <c r="Z185" s="38"/>
      <c r="AA185" s="6">
        <f t="shared" si="48"/>
        <v>0</v>
      </c>
      <c r="AB185" s="10">
        <v>0</v>
      </c>
      <c r="AC185" s="38"/>
      <c r="AD185" s="6">
        <f t="shared" si="49"/>
        <v>0</v>
      </c>
      <c r="AE185" s="59">
        <v>9.6554</v>
      </c>
      <c r="AF185" s="94"/>
      <c r="AG185" s="6">
        <f t="shared" si="50"/>
        <v>9.6554</v>
      </c>
      <c r="AH185" s="59">
        <v>9.6554</v>
      </c>
      <c r="AI185" s="94"/>
      <c r="AJ185" s="6">
        <f t="shared" si="51"/>
        <v>9.6554</v>
      </c>
      <c r="AK185" s="59">
        <v>9.6554</v>
      </c>
      <c r="AL185" s="94"/>
      <c r="AM185" s="26">
        <f t="shared" si="40"/>
        <v>9.6554</v>
      </c>
      <c r="AN185" s="19">
        <f t="shared" si="52"/>
        <v>77.2432</v>
      </c>
      <c r="AO185" s="20">
        <f t="shared" si="53"/>
        <v>0</v>
      </c>
      <c r="AP185" s="18">
        <f t="shared" si="55"/>
        <v>77.2432</v>
      </c>
    </row>
    <row r="186" spans="1:42" ht="12.75">
      <c r="A186" s="2">
        <f t="shared" si="36"/>
        <v>178</v>
      </c>
      <c r="B186" s="24" t="s">
        <v>133</v>
      </c>
      <c r="C186" s="3"/>
      <c r="D186" s="10">
        <v>6.0468</v>
      </c>
      <c r="E186" s="40"/>
      <c r="F186" s="6">
        <f t="shared" si="41"/>
        <v>6.0468</v>
      </c>
      <c r="G186" s="10">
        <v>6.0468</v>
      </c>
      <c r="H186" s="40"/>
      <c r="I186" s="6">
        <f t="shared" si="42"/>
        <v>6.0468</v>
      </c>
      <c r="J186" s="71">
        <v>6.0468</v>
      </c>
      <c r="K186" s="77"/>
      <c r="L186" s="70">
        <f t="shared" si="43"/>
        <v>6.0468</v>
      </c>
      <c r="M186" s="100">
        <v>6.0468</v>
      </c>
      <c r="N186" s="77"/>
      <c r="O186" s="70">
        <f t="shared" si="44"/>
        <v>6.0468</v>
      </c>
      <c r="P186" s="59">
        <v>6.0468</v>
      </c>
      <c r="Q186" s="40"/>
      <c r="R186" s="6">
        <f t="shared" si="45"/>
        <v>6.0468</v>
      </c>
      <c r="S186" s="10">
        <v>0</v>
      </c>
      <c r="T186" s="40"/>
      <c r="U186" s="6">
        <f t="shared" si="46"/>
        <v>0</v>
      </c>
      <c r="V186" s="10">
        <v>0</v>
      </c>
      <c r="W186" s="40"/>
      <c r="X186" s="6">
        <f t="shared" si="47"/>
        <v>0</v>
      </c>
      <c r="Y186" s="10">
        <v>0</v>
      </c>
      <c r="Z186" s="40"/>
      <c r="AA186" s="6">
        <f t="shared" si="48"/>
        <v>0</v>
      </c>
      <c r="AB186" s="10">
        <v>0</v>
      </c>
      <c r="AC186" s="40"/>
      <c r="AD186" s="6">
        <f t="shared" si="49"/>
        <v>0</v>
      </c>
      <c r="AE186" s="59">
        <v>6.0466</v>
      </c>
      <c r="AF186" s="99"/>
      <c r="AG186" s="6">
        <f t="shared" si="50"/>
        <v>6.0466</v>
      </c>
      <c r="AH186" s="59">
        <v>6.0466</v>
      </c>
      <c r="AI186" s="99"/>
      <c r="AJ186" s="6">
        <f t="shared" si="51"/>
        <v>6.0466</v>
      </c>
      <c r="AK186" s="59">
        <v>6.0466</v>
      </c>
      <c r="AL186" s="99"/>
      <c r="AM186" s="26">
        <f t="shared" si="40"/>
        <v>6.0466</v>
      </c>
      <c r="AN186" s="19">
        <f t="shared" si="52"/>
        <v>48.373799999999996</v>
      </c>
      <c r="AO186" s="20">
        <f t="shared" si="53"/>
        <v>0</v>
      </c>
      <c r="AP186" s="18">
        <f t="shared" si="55"/>
        <v>48.373799999999996</v>
      </c>
    </row>
    <row r="187" spans="1:42" ht="12.75">
      <c r="A187" s="2">
        <f t="shared" si="36"/>
        <v>179</v>
      </c>
      <c r="B187" s="24" t="s">
        <v>134</v>
      </c>
      <c r="C187" s="3"/>
      <c r="D187" s="10">
        <v>8.5717</v>
      </c>
      <c r="E187" s="40"/>
      <c r="F187" s="6">
        <f t="shared" si="41"/>
        <v>8.5717</v>
      </c>
      <c r="G187" s="10">
        <v>8.5717</v>
      </c>
      <c r="H187" s="40"/>
      <c r="I187" s="6">
        <f t="shared" si="42"/>
        <v>8.5717</v>
      </c>
      <c r="J187" s="71">
        <v>8.5717</v>
      </c>
      <c r="K187" s="77"/>
      <c r="L187" s="70">
        <f t="shared" si="43"/>
        <v>8.5717</v>
      </c>
      <c r="M187" s="100">
        <v>8.5717</v>
      </c>
      <c r="N187" s="77"/>
      <c r="O187" s="70">
        <f t="shared" si="44"/>
        <v>8.5717</v>
      </c>
      <c r="P187" s="59">
        <v>8.5717</v>
      </c>
      <c r="Q187" s="40"/>
      <c r="R187" s="6">
        <f t="shared" si="45"/>
        <v>8.5717</v>
      </c>
      <c r="S187" s="10">
        <v>0</v>
      </c>
      <c r="T187" s="40"/>
      <c r="U187" s="6">
        <f t="shared" si="46"/>
        <v>0</v>
      </c>
      <c r="V187" s="10">
        <v>0</v>
      </c>
      <c r="W187" s="40"/>
      <c r="X187" s="6">
        <f t="shared" si="47"/>
        <v>0</v>
      </c>
      <c r="Y187" s="10">
        <v>0</v>
      </c>
      <c r="Z187" s="40"/>
      <c r="AA187" s="6">
        <f t="shared" si="48"/>
        <v>0</v>
      </c>
      <c r="AB187" s="10">
        <v>0</v>
      </c>
      <c r="AC187" s="40"/>
      <c r="AD187" s="6">
        <f t="shared" si="49"/>
        <v>0</v>
      </c>
      <c r="AE187" s="59">
        <v>8.5717</v>
      </c>
      <c r="AF187" s="99"/>
      <c r="AG187" s="6">
        <f t="shared" si="50"/>
        <v>8.5717</v>
      </c>
      <c r="AH187" s="59">
        <v>8.5717</v>
      </c>
      <c r="AI187" s="99"/>
      <c r="AJ187" s="6">
        <f t="shared" si="51"/>
        <v>8.5717</v>
      </c>
      <c r="AK187" s="59">
        <v>8.5717</v>
      </c>
      <c r="AL187" s="99"/>
      <c r="AM187" s="26">
        <f t="shared" si="40"/>
        <v>8.5717</v>
      </c>
      <c r="AN187" s="19">
        <f t="shared" si="52"/>
        <v>68.5736</v>
      </c>
      <c r="AO187" s="20">
        <f t="shared" si="53"/>
        <v>0</v>
      </c>
      <c r="AP187" s="18">
        <f t="shared" si="55"/>
        <v>68.5736</v>
      </c>
    </row>
    <row r="188" spans="1:42" ht="12.75">
      <c r="A188" s="2">
        <f t="shared" si="36"/>
        <v>180</v>
      </c>
      <c r="B188" s="24" t="s">
        <v>203</v>
      </c>
      <c r="C188" s="3"/>
      <c r="D188" s="10">
        <v>3.7227</v>
      </c>
      <c r="E188" s="40"/>
      <c r="F188" s="6">
        <f t="shared" si="41"/>
        <v>3.7227</v>
      </c>
      <c r="G188" s="10">
        <v>3.7378</v>
      </c>
      <c r="H188" s="40"/>
      <c r="I188" s="6">
        <f t="shared" si="42"/>
        <v>3.7378</v>
      </c>
      <c r="J188" s="71">
        <v>3.7378</v>
      </c>
      <c r="K188" s="77"/>
      <c r="L188" s="70">
        <f t="shared" si="43"/>
        <v>3.7378</v>
      </c>
      <c r="M188" s="100">
        <v>3.7378</v>
      </c>
      <c r="N188" s="77"/>
      <c r="O188" s="70">
        <f t="shared" si="44"/>
        <v>3.7378</v>
      </c>
      <c r="P188" s="59">
        <v>3.7378</v>
      </c>
      <c r="Q188" s="40"/>
      <c r="R188" s="6">
        <f t="shared" si="45"/>
        <v>3.7378</v>
      </c>
      <c r="S188" s="10">
        <v>0</v>
      </c>
      <c r="T188" s="40"/>
      <c r="U188" s="6">
        <f t="shared" si="46"/>
        <v>0</v>
      </c>
      <c r="V188" s="10">
        <v>0</v>
      </c>
      <c r="W188" s="40"/>
      <c r="X188" s="6">
        <f t="shared" si="47"/>
        <v>0</v>
      </c>
      <c r="Y188" s="10">
        <v>0</v>
      </c>
      <c r="Z188" s="40"/>
      <c r="AA188" s="6">
        <f t="shared" si="48"/>
        <v>0</v>
      </c>
      <c r="AB188" s="10">
        <v>0</v>
      </c>
      <c r="AC188" s="40"/>
      <c r="AD188" s="6">
        <f t="shared" si="49"/>
        <v>0</v>
      </c>
      <c r="AE188" s="59">
        <v>3.7378</v>
      </c>
      <c r="AF188" s="99"/>
      <c r="AG188" s="6">
        <f t="shared" si="50"/>
        <v>3.7378</v>
      </c>
      <c r="AH188" s="59">
        <v>3.7378</v>
      </c>
      <c r="AI188" s="99"/>
      <c r="AJ188" s="6">
        <f t="shared" si="51"/>
        <v>3.7378</v>
      </c>
      <c r="AK188" s="59">
        <v>3.7378</v>
      </c>
      <c r="AL188" s="99"/>
      <c r="AM188" s="26">
        <f t="shared" si="40"/>
        <v>3.7378</v>
      </c>
      <c r="AN188" s="19">
        <f t="shared" si="52"/>
        <v>29.8873</v>
      </c>
      <c r="AO188" s="20">
        <f t="shared" si="53"/>
        <v>0</v>
      </c>
      <c r="AP188" s="18">
        <f t="shared" si="55"/>
        <v>29.8873</v>
      </c>
    </row>
    <row r="189" spans="1:42" ht="12.75">
      <c r="A189" s="2">
        <f t="shared" si="36"/>
        <v>181</v>
      </c>
      <c r="B189" s="24" t="s">
        <v>204</v>
      </c>
      <c r="C189" s="3"/>
      <c r="D189" s="10">
        <v>3.3954</v>
      </c>
      <c r="E189" s="40"/>
      <c r="F189" s="6">
        <f t="shared" si="41"/>
        <v>3.3954</v>
      </c>
      <c r="G189" s="10">
        <v>3.4091</v>
      </c>
      <c r="H189" s="40"/>
      <c r="I189" s="6">
        <f t="shared" si="42"/>
        <v>3.4091</v>
      </c>
      <c r="J189" s="71">
        <v>3.4091</v>
      </c>
      <c r="K189" s="77"/>
      <c r="L189" s="70">
        <f t="shared" si="43"/>
        <v>3.4091</v>
      </c>
      <c r="M189" s="100">
        <v>3.4091</v>
      </c>
      <c r="N189" s="77"/>
      <c r="O189" s="70">
        <f t="shared" si="44"/>
        <v>3.4091</v>
      </c>
      <c r="P189" s="59">
        <v>3.4091</v>
      </c>
      <c r="Q189" s="40"/>
      <c r="R189" s="6">
        <f t="shared" si="45"/>
        <v>3.4091</v>
      </c>
      <c r="S189" s="10">
        <v>0</v>
      </c>
      <c r="T189" s="40"/>
      <c r="U189" s="6">
        <f t="shared" si="46"/>
        <v>0</v>
      </c>
      <c r="V189" s="10">
        <v>0</v>
      </c>
      <c r="W189" s="40"/>
      <c r="X189" s="6">
        <f t="shared" si="47"/>
        <v>0</v>
      </c>
      <c r="Y189" s="10">
        <v>0</v>
      </c>
      <c r="Z189" s="40"/>
      <c r="AA189" s="6">
        <f t="shared" si="48"/>
        <v>0</v>
      </c>
      <c r="AB189" s="10">
        <v>0</v>
      </c>
      <c r="AC189" s="40"/>
      <c r="AD189" s="6">
        <f t="shared" si="49"/>
        <v>0</v>
      </c>
      <c r="AE189" s="59">
        <v>3.4091</v>
      </c>
      <c r="AF189" s="99"/>
      <c r="AG189" s="6">
        <f t="shared" si="50"/>
        <v>3.4091</v>
      </c>
      <c r="AH189" s="59">
        <v>3.4091</v>
      </c>
      <c r="AI189" s="99"/>
      <c r="AJ189" s="6">
        <f t="shared" si="51"/>
        <v>3.4091</v>
      </c>
      <c r="AK189" s="59">
        <v>3.4091</v>
      </c>
      <c r="AL189" s="99"/>
      <c r="AM189" s="26">
        <f t="shared" si="40"/>
        <v>3.4091</v>
      </c>
      <c r="AN189" s="19">
        <f t="shared" si="52"/>
        <v>27.259099999999997</v>
      </c>
      <c r="AO189" s="20">
        <f t="shared" si="53"/>
        <v>0</v>
      </c>
      <c r="AP189" s="18">
        <f t="shared" si="55"/>
        <v>27.259099999999997</v>
      </c>
    </row>
    <row r="190" spans="1:42" ht="12.75">
      <c r="A190" s="2">
        <f t="shared" si="36"/>
        <v>182</v>
      </c>
      <c r="B190" s="24" t="s">
        <v>205</v>
      </c>
      <c r="C190" s="3"/>
      <c r="D190" s="10">
        <v>3.5259</v>
      </c>
      <c r="E190" s="40"/>
      <c r="F190" s="6">
        <f t="shared" si="41"/>
        <v>3.5259</v>
      </c>
      <c r="G190" s="10">
        <v>3.5402</v>
      </c>
      <c r="H190" s="40"/>
      <c r="I190" s="6">
        <f t="shared" si="42"/>
        <v>3.5402</v>
      </c>
      <c r="J190" s="71">
        <v>3.5402</v>
      </c>
      <c r="K190" s="77"/>
      <c r="L190" s="70">
        <f t="shared" si="43"/>
        <v>3.5402</v>
      </c>
      <c r="M190" s="100">
        <v>3.5402</v>
      </c>
      <c r="N190" s="77"/>
      <c r="O190" s="70">
        <f t="shared" si="44"/>
        <v>3.5402</v>
      </c>
      <c r="P190" s="59">
        <v>3.5402</v>
      </c>
      <c r="Q190" s="40"/>
      <c r="R190" s="6">
        <f t="shared" si="45"/>
        <v>3.5402</v>
      </c>
      <c r="S190" s="10">
        <v>0</v>
      </c>
      <c r="T190" s="40"/>
      <c r="U190" s="6">
        <f t="shared" si="46"/>
        <v>0</v>
      </c>
      <c r="V190" s="10">
        <v>0</v>
      </c>
      <c r="W190" s="40"/>
      <c r="X190" s="6">
        <f t="shared" si="47"/>
        <v>0</v>
      </c>
      <c r="Y190" s="10">
        <v>0</v>
      </c>
      <c r="Z190" s="40"/>
      <c r="AA190" s="6">
        <f t="shared" si="48"/>
        <v>0</v>
      </c>
      <c r="AB190" s="10">
        <v>0</v>
      </c>
      <c r="AC190" s="40"/>
      <c r="AD190" s="6">
        <f t="shared" si="49"/>
        <v>0</v>
      </c>
      <c r="AE190" s="59">
        <v>3.5402</v>
      </c>
      <c r="AF190" s="99"/>
      <c r="AG190" s="6">
        <f t="shared" si="50"/>
        <v>3.5402</v>
      </c>
      <c r="AH190" s="59">
        <v>3.5402</v>
      </c>
      <c r="AI190" s="99"/>
      <c r="AJ190" s="6">
        <f t="shared" si="51"/>
        <v>3.5402</v>
      </c>
      <c r="AK190" s="59">
        <v>3.5402</v>
      </c>
      <c r="AL190" s="99"/>
      <c r="AM190" s="26">
        <f t="shared" si="40"/>
        <v>3.5402</v>
      </c>
      <c r="AN190" s="19">
        <f t="shared" si="52"/>
        <v>28.307299999999998</v>
      </c>
      <c r="AO190" s="20">
        <f t="shared" si="53"/>
        <v>0</v>
      </c>
      <c r="AP190" s="18">
        <f t="shared" si="55"/>
        <v>28.307299999999998</v>
      </c>
    </row>
    <row r="191" spans="1:42" ht="12.75">
      <c r="A191" s="2">
        <f t="shared" si="36"/>
        <v>183</v>
      </c>
      <c r="B191" s="24" t="s">
        <v>206</v>
      </c>
      <c r="C191" s="3"/>
      <c r="D191" s="10">
        <v>27.4861</v>
      </c>
      <c r="E191" s="40"/>
      <c r="F191" s="6">
        <f t="shared" si="41"/>
        <v>27.4861</v>
      </c>
      <c r="G191" s="10">
        <v>27.5974</v>
      </c>
      <c r="H191" s="40"/>
      <c r="I191" s="6">
        <f t="shared" si="42"/>
        <v>27.5974</v>
      </c>
      <c r="J191" s="71">
        <v>27.5974</v>
      </c>
      <c r="K191" s="77"/>
      <c r="L191" s="70">
        <f t="shared" si="43"/>
        <v>27.5974</v>
      </c>
      <c r="M191" s="100">
        <v>27.5974</v>
      </c>
      <c r="N191" s="77"/>
      <c r="O191" s="70">
        <f t="shared" si="44"/>
        <v>27.5974</v>
      </c>
      <c r="P191" s="59">
        <v>27.5974</v>
      </c>
      <c r="Q191" s="40"/>
      <c r="R191" s="6">
        <f t="shared" si="45"/>
        <v>27.5974</v>
      </c>
      <c r="S191" s="10">
        <v>0</v>
      </c>
      <c r="T191" s="40"/>
      <c r="U191" s="6">
        <f t="shared" si="46"/>
        <v>0</v>
      </c>
      <c r="V191" s="10">
        <v>0</v>
      </c>
      <c r="W191" s="40"/>
      <c r="X191" s="6">
        <f t="shared" si="47"/>
        <v>0</v>
      </c>
      <c r="Y191" s="10">
        <v>0</v>
      </c>
      <c r="Z191" s="40"/>
      <c r="AA191" s="6">
        <f t="shared" si="48"/>
        <v>0</v>
      </c>
      <c r="AB191" s="10">
        <v>0</v>
      </c>
      <c r="AC191" s="40"/>
      <c r="AD191" s="6">
        <f t="shared" si="49"/>
        <v>0</v>
      </c>
      <c r="AE191" s="59">
        <v>27.5974</v>
      </c>
      <c r="AF191" s="99"/>
      <c r="AG191" s="6">
        <f t="shared" si="50"/>
        <v>27.5974</v>
      </c>
      <c r="AH191" s="59">
        <v>27.5974</v>
      </c>
      <c r="AI191" s="99"/>
      <c r="AJ191" s="6">
        <f aca="true" t="shared" si="56" ref="AJ191:AJ248">SUM(AH191:AI191)</f>
        <v>27.5974</v>
      </c>
      <c r="AK191" s="59">
        <v>27.5974</v>
      </c>
      <c r="AL191" s="99"/>
      <c r="AM191" s="26">
        <f aca="true" t="shared" si="57" ref="AM191:AM248">AK191+AL191</f>
        <v>27.5974</v>
      </c>
      <c r="AN191" s="19">
        <f t="shared" si="52"/>
        <v>220.66789999999997</v>
      </c>
      <c r="AO191" s="20">
        <f t="shared" si="53"/>
        <v>0</v>
      </c>
      <c r="AP191" s="18">
        <f t="shared" si="55"/>
        <v>220.66789999999997</v>
      </c>
    </row>
    <row r="192" spans="1:42" ht="12.75">
      <c r="A192" s="2">
        <f t="shared" si="36"/>
        <v>184</v>
      </c>
      <c r="B192" s="24" t="s">
        <v>207</v>
      </c>
      <c r="C192" s="3"/>
      <c r="D192" s="10">
        <v>4.108</v>
      </c>
      <c r="E192" s="40"/>
      <c r="F192" s="6">
        <f aca="true" t="shared" si="58" ref="F192:F248">SUM(D192:E192)</f>
        <v>4.108</v>
      </c>
      <c r="G192" s="10">
        <v>4.1246</v>
      </c>
      <c r="H192" s="40"/>
      <c r="I192" s="6">
        <f aca="true" t="shared" si="59" ref="I192:I248">SUM(G192:H192)</f>
        <v>4.1246</v>
      </c>
      <c r="J192" s="71">
        <v>4.1246</v>
      </c>
      <c r="K192" s="77"/>
      <c r="L192" s="70">
        <f aca="true" t="shared" si="60" ref="L192:L248">SUM(J192:K192)</f>
        <v>4.1246</v>
      </c>
      <c r="M192" s="100">
        <v>4.1246</v>
      </c>
      <c r="N192" s="77"/>
      <c r="O192" s="70">
        <f aca="true" t="shared" si="61" ref="O192:O248">SUM(M192:N192)</f>
        <v>4.1246</v>
      </c>
      <c r="P192" s="59">
        <v>4.1246</v>
      </c>
      <c r="Q192" s="40"/>
      <c r="R192" s="6">
        <f aca="true" t="shared" si="62" ref="R192:R248">SUM(P192:Q192)</f>
        <v>4.1246</v>
      </c>
      <c r="S192" s="10">
        <v>0</v>
      </c>
      <c r="T192" s="40"/>
      <c r="U192" s="6">
        <f aca="true" t="shared" si="63" ref="U192:U248">SUM(S192:T192)</f>
        <v>0</v>
      </c>
      <c r="V192" s="10">
        <v>0</v>
      </c>
      <c r="W192" s="40"/>
      <c r="X192" s="6">
        <f aca="true" t="shared" si="64" ref="X192:X248">SUM(V192:W192)</f>
        <v>0</v>
      </c>
      <c r="Y192" s="10">
        <v>0</v>
      </c>
      <c r="Z192" s="40"/>
      <c r="AA192" s="6">
        <f aca="true" t="shared" si="65" ref="AA192:AA248">SUM(Y192:Z192)</f>
        <v>0</v>
      </c>
      <c r="AB192" s="10">
        <v>0</v>
      </c>
      <c r="AC192" s="40"/>
      <c r="AD192" s="6">
        <f aca="true" t="shared" si="66" ref="AD192:AD248">SUM(AB192:AC192)</f>
        <v>0</v>
      </c>
      <c r="AE192" s="59">
        <v>3.9065</v>
      </c>
      <c r="AF192" s="99"/>
      <c r="AG192" s="6">
        <f aca="true" t="shared" si="67" ref="AG192:AG248">SUM(AE192:AF192)</f>
        <v>3.9065</v>
      </c>
      <c r="AH192" s="59">
        <v>3.9065</v>
      </c>
      <c r="AI192" s="99"/>
      <c r="AJ192" s="6">
        <f t="shared" si="56"/>
        <v>3.9065</v>
      </c>
      <c r="AK192" s="59">
        <v>3.9065</v>
      </c>
      <c r="AL192" s="99"/>
      <c r="AM192" s="26">
        <f t="shared" si="57"/>
        <v>3.9065</v>
      </c>
      <c r="AN192" s="19">
        <f t="shared" si="52"/>
        <v>32.325900000000004</v>
      </c>
      <c r="AO192" s="20">
        <f t="shared" si="53"/>
        <v>0</v>
      </c>
      <c r="AP192" s="18">
        <f t="shared" si="55"/>
        <v>32.325900000000004</v>
      </c>
    </row>
    <row r="193" spans="1:42" ht="12.75">
      <c r="A193" s="2">
        <f t="shared" si="36"/>
        <v>185</v>
      </c>
      <c r="B193" s="24" t="s">
        <v>200</v>
      </c>
      <c r="C193" s="3"/>
      <c r="D193" s="10">
        <v>5.513</v>
      </c>
      <c r="E193" s="40"/>
      <c r="F193" s="6">
        <f t="shared" si="58"/>
        <v>5.513</v>
      </c>
      <c r="G193" s="10">
        <v>5.513</v>
      </c>
      <c r="H193" s="40"/>
      <c r="I193" s="6">
        <f t="shared" si="59"/>
        <v>5.513</v>
      </c>
      <c r="J193" s="71">
        <v>5.513</v>
      </c>
      <c r="K193" s="77"/>
      <c r="L193" s="70">
        <f t="shared" si="60"/>
        <v>5.513</v>
      </c>
      <c r="M193" s="100">
        <v>5.513</v>
      </c>
      <c r="N193" s="77"/>
      <c r="O193" s="70">
        <f t="shared" si="61"/>
        <v>5.513</v>
      </c>
      <c r="P193" s="59">
        <v>5.513</v>
      </c>
      <c r="Q193" s="40"/>
      <c r="R193" s="6">
        <f t="shared" si="62"/>
        <v>5.513</v>
      </c>
      <c r="S193" s="10">
        <v>0</v>
      </c>
      <c r="T193" s="40"/>
      <c r="U193" s="6">
        <f t="shared" si="63"/>
        <v>0</v>
      </c>
      <c r="V193" s="10">
        <v>0</v>
      </c>
      <c r="W193" s="40"/>
      <c r="X193" s="6">
        <f t="shared" si="64"/>
        <v>0</v>
      </c>
      <c r="Y193" s="10">
        <v>0</v>
      </c>
      <c r="Z193" s="40"/>
      <c r="AA193" s="6">
        <f t="shared" si="65"/>
        <v>0</v>
      </c>
      <c r="AB193" s="10">
        <v>0</v>
      </c>
      <c r="AC193" s="40"/>
      <c r="AD193" s="6">
        <f t="shared" si="66"/>
        <v>0</v>
      </c>
      <c r="AE193" s="59">
        <v>5.513</v>
      </c>
      <c r="AF193" s="99"/>
      <c r="AG193" s="6">
        <f t="shared" si="67"/>
        <v>5.513</v>
      </c>
      <c r="AH193" s="59">
        <v>5.513</v>
      </c>
      <c r="AI193" s="99"/>
      <c r="AJ193" s="6">
        <f t="shared" si="56"/>
        <v>5.513</v>
      </c>
      <c r="AK193" s="59">
        <v>5.513</v>
      </c>
      <c r="AL193" s="99"/>
      <c r="AM193" s="26">
        <f t="shared" si="57"/>
        <v>5.513</v>
      </c>
      <c r="AN193" s="19">
        <f t="shared" si="52"/>
        <v>44.10399999999999</v>
      </c>
      <c r="AO193" s="20">
        <f t="shared" si="53"/>
        <v>0</v>
      </c>
      <c r="AP193" s="18">
        <f t="shared" si="55"/>
        <v>44.10399999999999</v>
      </c>
    </row>
    <row r="194" spans="1:42" ht="12.75">
      <c r="A194" s="2">
        <f t="shared" si="36"/>
        <v>186</v>
      </c>
      <c r="B194" s="24" t="s">
        <v>201</v>
      </c>
      <c r="C194" s="3"/>
      <c r="D194" s="10">
        <v>5.6214</v>
      </c>
      <c r="E194" s="40"/>
      <c r="F194" s="6">
        <f t="shared" si="58"/>
        <v>5.6214</v>
      </c>
      <c r="G194" s="10">
        <v>5.6442</v>
      </c>
      <c r="H194" s="40"/>
      <c r="I194" s="6">
        <f t="shared" si="59"/>
        <v>5.6442</v>
      </c>
      <c r="J194" s="71">
        <v>5.6442</v>
      </c>
      <c r="K194" s="77"/>
      <c r="L194" s="70">
        <f t="shared" si="60"/>
        <v>5.6442</v>
      </c>
      <c r="M194" s="100">
        <v>5.6442</v>
      </c>
      <c r="N194" s="77"/>
      <c r="O194" s="70">
        <f t="shared" si="61"/>
        <v>5.6442</v>
      </c>
      <c r="P194" s="59">
        <v>5.6442</v>
      </c>
      <c r="Q194" s="40"/>
      <c r="R194" s="6">
        <f t="shared" si="62"/>
        <v>5.6442</v>
      </c>
      <c r="S194" s="10">
        <v>0</v>
      </c>
      <c r="T194" s="40"/>
      <c r="U194" s="6">
        <f t="shared" si="63"/>
        <v>0</v>
      </c>
      <c r="V194" s="10">
        <v>0</v>
      </c>
      <c r="W194" s="40"/>
      <c r="X194" s="6">
        <f t="shared" si="64"/>
        <v>0</v>
      </c>
      <c r="Y194" s="10">
        <v>0</v>
      </c>
      <c r="Z194" s="40"/>
      <c r="AA194" s="6">
        <f t="shared" si="65"/>
        <v>0</v>
      </c>
      <c r="AB194" s="10">
        <v>0</v>
      </c>
      <c r="AC194" s="40"/>
      <c r="AD194" s="6">
        <f t="shared" si="66"/>
        <v>0</v>
      </c>
      <c r="AE194" s="59">
        <v>5.6442</v>
      </c>
      <c r="AF194" s="99"/>
      <c r="AG194" s="6">
        <f t="shared" si="67"/>
        <v>5.6442</v>
      </c>
      <c r="AH194" s="59">
        <v>5.6442</v>
      </c>
      <c r="AI194" s="99"/>
      <c r="AJ194" s="6">
        <f t="shared" si="56"/>
        <v>5.6442</v>
      </c>
      <c r="AK194" s="59">
        <v>5.6442</v>
      </c>
      <c r="AL194" s="99"/>
      <c r="AM194" s="26">
        <f t="shared" si="57"/>
        <v>5.6442</v>
      </c>
      <c r="AN194" s="19">
        <f t="shared" si="52"/>
        <v>45.13079999999999</v>
      </c>
      <c r="AO194" s="20">
        <f t="shared" si="53"/>
        <v>0</v>
      </c>
      <c r="AP194" s="18">
        <f t="shared" si="55"/>
        <v>45.13079999999999</v>
      </c>
    </row>
    <row r="195" spans="1:42" ht="12.75">
      <c r="A195" s="2">
        <f t="shared" si="36"/>
        <v>187</v>
      </c>
      <c r="B195" s="24" t="s">
        <v>202</v>
      </c>
      <c r="C195" s="3"/>
      <c r="D195" s="10">
        <v>6.018</v>
      </c>
      <c r="E195" s="40"/>
      <c r="F195" s="6">
        <f t="shared" si="58"/>
        <v>6.018</v>
      </c>
      <c r="G195" s="10">
        <v>6.018</v>
      </c>
      <c r="H195" s="40"/>
      <c r="I195" s="6">
        <f t="shared" si="59"/>
        <v>6.018</v>
      </c>
      <c r="J195" s="71">
        <v>6.018</v>
      </c>
      <c r="K195" s="77"/>
      <c r="L195" s="70">
        <f t="shared" si="60"/>
        <v>6.018</v>
      </c>
      <c r="M195" s="100">
        <v>6.018</v>
      </c>
      <c r="N195" s="77"/>
      <c r="O195" s="70">
        <f t="shared" si="61"/>
        <v>6.018</v>
      </c>
      <c r="P195" s="59">
        <v>6.018</v>
      </c>
      <c r="Q195" s="40"/>
      <c r="R195" s="6">
        <f t="shared" si="62"/>
        <v>6.018</v>
      </c>
      <c r="S195" s="10">
        <v>0</v>
      </c>
      <c r="T195" s="40"/>
      <c r="U195" s="6">
        <f t="shared" si="63"/>
        <v>0</v>
      </c>
      <c r="V195" s="10">
        <v>0</v>
      </c>
      <c r="W195" s="40"/>
      <c r="X195" s="6">
        <f t="shared" si="64"/>
        <v>0</v>
      </c>
      <c r="Y195" s="10">
        <v>0</v>
      </c>
      <c r="Z195" s="40"/>
      <c r="AA195" s="6">
        <f t="shared" si="65"/>
        <v>0</v>
      </c>
      <c r="AB195" s="10">
        <v>0</v>
      </c>
      <c r="AC195" s="40"/>
      <c r="AD195" s="6">
        <f t="shared" si="66"/>
        <v>0</v>
      </c>
      <c r="AE195" s="59">
        <v>6.018</v>
      </c>
      <c r="AF195" s="99"/>
      <c r="AG195" s="6">
        <f t="shared" si="67"/>
        <v>6.018</v>
      </c>
      <c r="AH195" s="59">
        <v>6.018</v>
      </c>
      <c r="AI195" s="99"/>
      <c r="AJ195" s="6">
        <f t="shared" si="56"/>
        <v>6.018</v>
      </c>
      <c r="AK195" s="59">
        <v>6.018</v>
      </c>
      <c r="AL195" s="99"/>
      <c r="AM195" s="26">
        <f t="shared" si="57"/>
        <v>6.018</v>
      </c>
      <c r="AN195" s="19">
        <f t="shared" si="52"/>
        <v>48.144</v>
      </c>
      <c r="AO195" s="20">
        <f t="shared" si="53"/>
        <v>0</v>
      </c>
      <c r="AP195" s="18">
        <f t="shared" si="55"/>
        <v>48.144</v>
      </c>
    </row>
    <row r="196" spans="1:42" ht="14.25" customHeight="1">
      <c r="A196" s="2">
        <f t="shared" si="36"/>
        <v>188</v>
      </c>
      <c r="B196" s="24" t="s">
        <v>214</v>
      </c>
      <c r="C196" s="3"/>
      <c r="D196" s="10">
        <v>3.5539</v>
      </c>
      <c r="E196" s="40"/>
      <c r="F196" s="6">
        <f t="shared" si="58"/>
        <v>3.5539</v>
      </c>
      <c r="G196" s="10">
        <v>3.5539</v>
      </c>
      <c r="H196" s="40"/>
      <c r="I196" s="6">
        <f t="shared" si="59"/>
        <v>3.5539</v>
      </c>
      <c r="J196" s="71">
        <v>3.5539</v>
      </c>
      <c r="K196" s="77"/>
      <c r="L196" s="70">
        <f t="shared" si="60"/>
        <v>3.5539</v>
      </c>
      <c r="M196" s="100">
        <v>3.5539</v>
      </c>
      <c r="N196" s="77"/>
      <c r="O196" s="70">
        <f t="shared" si="61"/>
        <v>3.5539</v>
      </c>
      <c r="P196" s="59">
        <v>3.5539</v>
      </c>
      <c r="Q196" s="40"/>
      <c r="R196" s="6">
        <f t="shared" si="62"/>
        <v>3.5539</v>
      </c>
      <c r="S196" s="10">
        <v>0</v>
      </c>
      <c r="T196" s="40"/>
      <c r="U196" s="6">
        <f t="shared" si="63"/>
        <v>0</v>
      </c>
      <c r="V196" s="10">
        <v>0</v>
      </c>
      <c r="W196" s="40"/>
      <c r="X196" s="6">
        <f t="shared" si="64"/>
        <v>0</v>
      </c>
      <c r="Y196" s="10">
        <v>0</v>
      </c>
      <c r="Z196" s="40"/>
      <c r="AA196" s="6">
        <f t="shared" si="65"/>
        <v>0</v>
      </c>
      <c r="AB196" s="10">
        <v>0</v>
      </c>
      <c r="AC196" s="40"/>
      <c r="AD196" s="6">
        <f t="shared" si="66"/>
        <v>0</v>
      </c>
      <c r="AE196" s="59">
        <v>3.5539</v>
      </c>
      <c r="AF196" s="99"/>
      <c r="AG196" s="6">
        <f t="shared" si="67"/>
        <v>3.5539</v>
      </c>
      <c r="AH196" s="59">
        <v>3.5539</v>
      </c>
      <c r="AI196" s="99"/>
      <c r="AJ196" s="6">
        <f t="shared" si="56"/>
        <v>3.5539</v>
      </c>
      <c r="AK196" s="59">
        <v>3.5539</v>
      </c>
      <c r="AL196" s="99"/>
      <c r="AM196" s="26">
        <f t="shared" si="57"/>
        <v>3.5539</v>
      </c>
      <c r="AN196" s="19">
        <f t="shared" si="52"/>
        <v>28.431199999999997</v>
      </c>
      <c r="AO196" s="20">
        <f t="shared" si="53"/>
        <v>0</v>
      </c>
      <c r="AP196" s="18">
        <f t="shared" si="55"/>
        <v>28.431199999999997</v>
      </c>
    </row>
    <row r="197" spans="1:42" ht="12.75">
      <c r="A197" s="2">
        <f t="shared" si="36"/>
        <v>189</v>
      </c>
      <c r="B197" s="24" t="s">
        <v>143</v>
      </c>
      <c r="C197" s="21" t="s">
        <v>239</v>
      </c>
      <c r="D197" s="5">
        <v>33.3463</v>
      </c>
      <c r="E197" s="7">
        <v>10.0722</v>
      </c>
      <c r="F197" s="6">
        <f t="shared" si="58"/>
        <v>43.4185</v>
      </c>
      <c r="G197" s="5">
        <v>51.8337</v>
      </c>
      <c r="H197" s="7">
        <v>9.6426</v>
      </c>
      <c r="I197" s="6">
        <f t="shared" si="59"/>
        <v>61.4763</v>
      </c>
      <c r="J197" s="68">
        <v>61.6</v>
      </c>
      <c r="K197" s="69">
        <v>8.4042</v>
      </c>
      <c r="L197" s="70">
        <f t="shared" si="60"/>
        <v>70.0042</v>
      </c>
      <c r="M197" s="101">
        <v>55.989999999999995</v>
      </c>
      <c r="N197" s="69">
        <v>8.8416</v>
      </c>
      <c r="O197" s="70">
        <f t="shared" si="61"/>
        <v>64.8316</v>
      </c>
      <c r="P197" s="5">
        <v>28.590000000000007</v>
      </c>
      <c r="Q197" s="7">
        <v>9.3391</v>
      </c>
      <c r="R197" s="6">
        <f t="shared" si="62"/>
        <v>37.929100000000005</v>
      </c>
      <c r="S197" s="5">
        <v>0</v>
      </c>
      <c r="T197" s="7">
        <v>10.0128</v>
      </c>
      <c r="U197" s="6">
        <f t="shared" si="63"/>
        <v>10.0128</v>
      </c>
      <c r="V197" s="5">
        <v>0</v>
      </c>
      <c r="W197" s="7">
        <v>9.1818</v>
      </c>
      <c r="X197" s="6">
        <f t="shared" si="64"/>
        <v>9.1818</v>
      </c>
      <c r="Y197" s="5">
        <v>0</v>
      </c>
      <c r="Z197" s="7">
        <v>9.3774</v>
      </c>
      <c r="AA197" s="6">
        <f t="shared" si="65"/>
        <v>9.3774</v>
      </c>
      <c r="AB197" s="5">
        <v>0</v>
      </c>
      <c r="AC197" s="7">
        <v>8.913</v>
      </c>
      <c r="AD197" s="6">
        <f t="shared" si="66"/>
        <v>8.913</v>
      </c>
      <c r="AE197" s="86">
        <v>26.46</v>
      </c>
      <c r="AF197" s="88">
        <v>9.1728</v>
      </c>
      <c r="AG197" s="6">
        <f t="shared" si="67"/>
        <v>35.6328</v>
      </c>
      <c r="AH197" s="86">
        <v>58.03</v>
      </c>
      <c r="AI197" s="88">
        <v>10.3735</v>
      </c>
      <c r="AJ197" s="6">
        <f t="shared" si="56"/>
        <v>68.40350000000001</v>
      </c>
      <c r="AK197" s="86">
        <v>64.63</v>
      </c>
      <c r="AL197" s="88">
        <v>10.5528</v>
      </c>
      <c r="AM197" s="26">
        <f t="shared" si="57"/>
        <v>75.1828</v>
      </c>
      <c r="AN197" s="19">
        <f t="shared" si="52"/>
        <v>380.48</v>
      </c>
      <c r="AO197" s="20">
        <f t="shared" si="53"/>
        <v>113.8838</v>
      </c>
      <c r="AP197" s="18">
        <f t="shared" si="55"/>
        <v>494.3638</v>
      </c>
    </row>
    <row r="198" spans="1:42" ht="12.75">
      <c r="A198" s="2">
        <f aca="true" t="shared" si="68" ref="A198:A248">A197+1</f>
        <v>190</v>
      </c>
      <c r="B198" s="24" t="s">
        <v>144</v>
      </c>
      <c r="C198" s="21" t="s">
        <v>239</v>
      </c>
      <c r="D198" s="5">
        <v>20.537100000000002</v>
      </c>
      <c r="E198" s="7">
        <v>9.0456</v>
      </c>
      <c r="F198" s="6">
        <f t="shared" si="58"/>
        <v>29.582700000000003</v>
      </c>
      <c r="G198" s="5">
        <v>51.090399999999995</v>
      </c>
      <c r="H198" s="7">
        <v>10.3994</v>
      </c>
      <c r="I198" s="6">
        <f t="shared" si="59"/>
        <v>61.489799999999995</v>
      </c>
      <c r="J198" s="68">
        <v>53.15</v>
      </c>
      <c r="K198" s="69">
        <v>9.2533</v>
      </c>
      <c r="L198" s="70">
        <f t="shared" si="60"/>
        <v>62.4033</v>
      </c>
      <c r="M198" s="101">
        <v>47.507</v>
      </c>
      <c r="N198" s="69">
        <v>10.2285</v>
      </c>
      <c r="O198" s="70">
        <f t="shared" si="61"/>
        <v>57.7355</v>
      </c>
      <c r="P198" s="5">
        <v>22.803</v>
      </c>
      <c r="Q198" s="7">
        <v>9.9915</v>
      </c>
      <c r="R198" s="6">
        <f t="shared" si="62"/>
        <v>32.7945</v>
      </c>
      <c r="S198" s="5">
        <v>0</v>
      </c>
      <c r="T198" s="7">
        <v>10.3727</v>
      </c>
      <c r="U198" s="6">
        <f t="shared" si="63"/>
        <v>10.3727</v>
      </c>
      <c r="V198" s="5">
        <v>0</v>
      </c>
      <c r="W198" s="7">
        <v>9.0044</v>
      </c>
      <c r="X198" s="6">
        <f t="shared" si="64"/>
        <v>9.0044</v>
      </c>
      <c r="Y198" s="5">
        <v>0</v>
      </c>
      <c r="Z198" s="7">
        <v>9.4156</v>
      </c>
      <c r="AA198" s="6">
        <f t="shared" si="65"/>
        <v>9.4156</v>
      </c>
      <c r="AB198" s="5">
        <v>0</v>
      </c>
      <c r="AC198" s="7">
        <v>11.2769</v>
      </c>
      <c r="AD198" s="6">
        <f t="shared" si="66"/>
        <v>11.2769</v>
      </c>
      <c r="AE198" s="86">
        <v>22.69</v>
      </c>
      <c r="AF198" s="88">
        <v>10.8076</v>
      </c>
      <c r="AG198" s="6">
        <f t="shared" si="67"/>
        <v>33.497600000000006</v>
      </c>
      <c r="AH198" s="86">
        <v>49.42</v>
      </c>
      <c r="AI198" s="88">
        <v>10.672</v>
      </c>
      <c r="AJ198" s="6">
        <f t="shared" si="56"/>
        <v>60.092</v>
      </c>
      <c r="AK198" s="86">
        <v>55.06</v>
      </c>
      <c r="AL198" s="88">
        <v>9.7409</v>
      </c>
      <c r="AM198" s="26">
        <f t="shared" si="57"/>
        <v>64.8009</v>
      </c>
      <c r="AN198" s="19">
        <f t="shared" si="52"/>
        <v>322.2575</v>
      </c>
      <c r="AO198" s="20">
        <f t="shared" si="53"/>
        <v>120.2084</v>
      </c>
      <c r="AP198" s="18">
        <f t="shared" si="55"/>
        <v>442.4659</v>
      </c>
    </row>
    <row r="199" spans="1:42" ht="12.75">
      <c r="A199" s="2">
        <f t="shared" si="68"/>
        <v>191</v>
      </c>
      <c r="B199" s="24" t="s">
        <v>145</v>
      </c>
      <c r="C199" s="21" t="s">
        <v>239</v>
      </c>
      <c r="D199" s="5">
        <v>56.764</v>
      </c>
      <c r="E199" s="7">
        <v>7.3492</v>
      </c>
      <c r="F199" s="6">
        <f t="shared" si="58"/>
        <v>64.1132</v>
      </c>
      <c r="G199" s="5">
        <v>45.28536</v>
      </c>
      <c r="H199" s="7">
        <v>10.3896</v>
      </c>
      <c r="I199" s="6">
        <f t="shared" si="59"/>
        <v>55.67496</v>
      </c>
      <c r="J199" s="68">
        <v>76.8899</v>
      </c>
      <c r="K199" s="69">
        <v>9.1938</v>
      </c>
      <c r="L199" s="70">
        <f t="shared" si="60"/>
        <v>86.0837</v>
      </c>
      <c r="M199" s="101">
        <v>36.43101754385965</v>
      </c>
      <c r="N199" s="69">
        <v>10.1898</v>
      </c>
      <c r="O199" s="70">
        <f t="shared" si="61"/>
        <v>46.62081754385965</v>
      </c>
      <c r="P199" s="5">
        <v>24.575649122807</v>
      </c>
      <c r="Q199" s="7">
        <v>9.9307</v>
      </c>
      <c r="R199" s="6">
        <f t="shared" si="62"/>
        <v>34.506349122807</v>
      </c>
      <c r="S199" s="5">
        <v>0</v>
      </c>
      <c r="T199" s="7">
        <v>11.2638</v>
      </c>
      <c r="U199" s="6">
        <f t="shared" si="63"/>
        <v>11.2638</v>
      </c>
      <c r="V199" s="5">
        <v>0</v>
      </c>
      <c r="W199" s="7">
        <v>7.7152</v>
      </c>
      <c r="X199" s="6">
        <f t="shared" si="64"/>
        <v>7.7152</v>
      </c>
      <c r="Y199" s="5">
        <v>0</v>
      </c>
      <c r="Z199" s="7">
        <v>8.4682</v>
      </c>
      <c r="AA199" s="6">
        <f t="shared" si="65"/>
        <v>8.4682</v>
      </c>
      <c r="AB199" s="5">
        <v>0</v>
      </c>
      <c r="AC199" s="7">
        <v>6.193</v>
      </c>
      <c r="AD199" s="6">
        <f t="shared" si="66"/>
        <v>6.193</v>
      </c>
      <c r="AE199" s="86">
        <v>23.98</v>
      </c>
      <c r="AF199" s="88">
        <v>8.1748</v>
      </c>
      <c r="AG199" s="6">
        <f t="shared" si="67"/>
        <v>32.1548</v>
      </c>
      <c r="AH199" s="86">
        <v>52.79</v>
      </c>
      <c r="AI199" s="88">
        <v>7.2988</v>
      </c>
      <c r="AJ199" s="6">
        <f t="shared" si="56"/>
        <v>60.0888</v>
      </c>
      <c r="AK199" s="86">
        <v>42.15536</v>
      </c>
      <c r="AL199" s="88">
        <v>10.3884</v>
      </c>
      <c r="AM199" s="26">
        <f t="shared" si="57"/>
        <v>52.543760000000006</v>
      </c>
      <c r="AN199" s="19">
        <f t="shared" si="52"/>
        <v>358.8712866666666</v>
      </c>
      <c r="AO199" s="20">
        <f t="shared" si="53"/>
        <v>106.5553</v>
      </c>
      <c r="AP199" s="18">
        <f t="shared" si="55"/>
        <v>465.4265866666667</v>
      </c>
    </row>
    <row r="200" spans="1:42" ht="12.75">
      <c r="A200" s="2">
        <f t="shared" si="68"/>
        <v>192</v>
      </c>
      <c r="B200" s="24" t="s">
        <v>238</v>
      </c>
      <c r="C200" s="21" t="s">
        <v>239</v>
      </c>
      <c r="D200" s="5">
        <v>42.00767999999999</v>
      </c>
      <c r="E200" s="7">
        <v>11.1834</v>
      </c>
      <c r="F200" s="6">
        <f t="shared" si="58"/>
        <v>53.19107999999999</v>
      </c>
      <c r="G200" s="5">
        <v>46.94</v>
      </c>
      <c r="H200" s="7">
        <v>11.5014</v>
      </c>
      <c r="I200" s="6">
        <f t="shared" si="59"/>
        <v>58.4414</v>
      </c>
      <c r="J200" s="68">
        <v>64.46</v>
      </c>
      <c r="K200" s="69">
        <v>10.3032</v>
      </c>
      <c r="L200" s="70">
        <f t="shared" si="60"/>
        <v>74.7632</v>
      </c>
      <c r="M200" s="101">
        <v>55.00800000000001</v>
      </c>
      <c r="N200" s="69">
        <v>10.3836</v>
      </c>
      <c r="O200" s="70">
        <f t="shared" si="61"/>
        <v>65.39160000000001</v>
      </c>
      <c r="P200" s="5">
        <v>25.57199999999999</v>
      </c>
      <c r="Q200" s="7">
        <v>10.5283</v>
      </c>
      <c r="R200" s="6">
        <f t="shared" si="62"/>
        <v>36.10029999999999</v>
      </c>
      <c r="S200" s="5">
        <v>0</v>
      </c>
      <c r="T200" s="7">
        <v>6.5537</v>
      </c>
      <c r="U200" s="6">
        <f t="shared" si="63"/>
        <v>6.5537</v>
      </c>
      <c r="V200" s="5">
        <v>0</v>
      </c>
      <c r="W200" s="7">
        <v>7.9776</v>
      </c>
      <c r="X200" s="6">
        <f t="shared" si="64"/>
        <v>7.9776</v>
      </c>
      <c r="Y200" s="5">
        <v>0</v>
      </c>
      <c r="Z200" s="7">
        <v>6.9737</v>
      </c>
      <c r="AA200" s="6">
        <f t="shared" si="65"/>
        <v>6.9737</v>
      </c>
      <c r="AB200" s="5">
        <v>0</v>
      </c>
      <c r="AC200" s="7">
        <v>8.5853</v>
      </c>
      <c r="AD200" s="6">
        <f t="shared" si="66"/>
        <v>8.5853</v>
      </c>
      <c r="AE200" s="86">
        <v>24.13</v>
      </c>
      <c r="AF200" s="88">
        <v>12.2705</v>
      </c>
      <c r="AG200" s="6">
        <f t="shared" si="67"/>
        <v>36.4005</v>
      </c>
      <c r="AH200" s="86">
        <v>55.87</v>
      </c>
      <c r="AI200" s="88">
        <v>13.6524</v>
      </c>
      <c r="AJ200" s="6">
        <f t="shared" si="56"/>
        <v>69.5224</v>
      </c>
      <c r="AK200" s="86">
        <v>68.05</v>
      </c>
      <c r="AL200" s="88">
        <v>13.4064</v>
      </c>
      <c r="AM200" s="26">
        <f t="shared" si="57"/>
        <v>81.4564</v>
      </c>
      <c r="AN200" s="19">
        <f t="shared" si="52"/>
        <v>382.03767999999997</v>
      </c>
      <c r="AO200" s="20">
        <f t="shared" si="53"/>
        <v>123.3195</v>
      </c>
      <c r="AP200" s="18">
        <f t="shared" si="55"/>
        <v>505.35717999999997</v>
      </c>
    </row>
    <row r="201" spans="1:42" ht="12.75">
      <c r="A201" s="2">
        <f t="shared" si="68"/>
        <v>193</v>
      </c>
      <c r="B201" s="24" t="s">
        <v>141</v>
      </c>
      <c r="C201" s="21" t="s">
        <v>239</v>
      </c>
      <c r="D201" s="5">
        <v>111.72</v>
      </c>
      <c r="E201" s="7">
        <v>18.9552</v>
      </c>
      <c r="F201" s="6">
        <f t="shared" si="58"/>
        <v>130.6752</v>
      </c>
      <c r="G201" s="5">
        <v>111.11</v>
      </c>
      <c r="H201" s="7">
        <v>19.5102</v>
      </c>
      <c r="I201" s="6">
        <f t="shared" si="59"/>
        <v>130.6202</v>
      </c>
      <c r="J201" s="68">
        <v>117.07</v>
      </c>
      <c r="K201" s="69">
        <v>16.608</v>
      </c>
      <c r="L201" s="70">
        <f t="shared" si="60"/>
        <v>133.678</v>
      </c>
      <c r="M201" s="101">
        <v>71.5444782608696</v>
      </c>
      <c r="N201" s="69">
        <v>21.7107</v>
      </c>
      <c r="O201" s="70">
        <f t="shared" si="61"/>
        <v>93.2551782608696</v>
      </c>
      <c r="P201" s="5">
        <v>54.47552173913042</v>
      </c>
      <c r="Q201" s="7">
        <v>18.1285</v>
      </c>
      <c r="R201" s="6">
        <f t="shared" si="62"/>
        <v>72.60402173913042</v>
      </c>
      <c r="S201" s="5">
        <v>0</v>
      </c>
      <c r="T201" s="7">
        <v>19.7706</v>
      </c>
      <c r="U201" s="6">
        <f t="shared" si="63"/>
        <v>19.7706</v>
      </c>
      <c r="V201" s="5">
        <v>0</v>
      </c>
      <c r="W201" s="7">
        <v>17.7762</v>
      </c>
      <c r="X201" s="6">
        <f t="shared" si="64"/>
        <v>17.7762</v>
      </c>
      <c r="Y201" s="5">
        <v>0</v>
      </c>
      <c r="Z201" s="7">
        <v>19.8972</v>
      </c>
      <c r="AA201" s="6">
        <f t="shared" si="65"/>
        <v>19.8972</v>
      </c>
      <c r="AB201" s="5">
        <v>0</v>
      </c>
      <c r="AC201" s="7">
        <v>21.6701</v>
      </c>
      <c r="AD201" s="6">
        <f t="shared" si="66"/>
        <v>21.6701</v>
      </c>
      <c r="AE201" s="86">
        <v>46.34</v>
      </c>
      <c r="AF201" s="88">
        <v>20.9113</v>
      </c>
      <c r="AG201" s="6">
        <f t="shared" si="67"/>
        <v>67.2513</v>
      </c>
      <c r="AH201" s="86">
        <v>106.59</v>
      </c>
      <c r="AI201" s="88">
        <v>21.348</v>
      </c>
      <c r="AJ201" s="6">
        <f t="shared" si="56"/>
        <v>127.938</v>
      </c>
      <c r="AK201" s="86">
        <v>128.78</v>
      </c>
      <c r="AL201" s="88">
        <v>20.2788</v>
      </c>
      <c r="AM201" s="26">
        <f t="shared" si="57"/>
        <v>149.0588</v>
      </c>
      <c r="AN201" s="19">
        <f t="shared" si="52"/>
        <v>747.63</v>
      </c>
      <c r="AO201" s="20">
        <f t="shared" si="53"/>
        <v>236.5648</v>
      </c>
      <c r="AP201" s="18">
        <f t="shared" si="55"/>
        <v>984.1948000000001</v>
      </c>
    </row>
    <row r="202" spans="1:42" ht="12.75">
      <c r="A202" s="2">
        <f t="shared" si="68"/>
        <v>194</v>
      </c>
      <c r="B202" s="24" t="s">
        <v>142</v>
      </c>
      <c r="C202" s="21" t="s">
        <v>239</v>
      </c>
      <c r="D202" s="5">
        <v>95.65714285714286</v>
      </c>
      <c r="E202" s="7">
        <v>23.2616</v>
      </c>
      <c r="F202" s="6">
        <f t="shared" si="58"/>
        <v>118.91874285714286</v>
      </c>
      <c r="G202" s="5">
        <v>68.86711714285713</v>
      </c>
      <c r="H202" s="7">
        <v>22.5525</v>
      </c>
      <c r="I202" s="6">
        <f t="shared" si="59"/>
        <v>91.41961714285712</v>
      </c>
      <c r="J202" s="68">
        <v>136.73</v>
      </c>
      <c r="K202" s="69">
        <v>19.7577</v>
      </c>
      <c r="L202" s="70">
        <f t="shared" si="60"/>
        <v>156.4877</v>
      </c>
      <c r="M202" s="101">
        <v>96.65180000000001</v>
      </c>
      <c r="N202" s="69">
        <v>20.9535</v>
      </c>
      <c r="O202" s="70">
        <f t="shared" si="61"/>
        <v>117.6053</v>
      </c>
      <c r="P202" s="5">
        <v>49.0982</v>
      </c>
      <c r="Q202" s="7">
        <v>20.3542</v>
      </c>
      <c r="R202" s="6">
        <f t="shared" si="62"/>
        <v>69.4524</v>
      </c>
      <c r="S202" s="5">
        <v>0</v>
      </c>
      <c r="T202" s="7">
        <v>19.2968</v>
      </c>
      <c r="U202" s="6">
        <f t="shared" si="63"/>
        <v>19.2968</v>
      </c>
      <c r="V202" s="5">
        <v>0</v>
      </c>
      <c r="W202" s="7">
        <v>16.2238</v>
      </c>
      <c r="X202" s="6">
        <f t="shared" si="64"/>
        <v>16.2238</v>
      </c>
      <c r="Y202" s="5">
        <v>0</v>
      </c>
      <c r="Z202" s="7">
        <v>20.894</v>
      </c>
      <c r="AA202" s="6">
        <f t="shared" si="65"/>
        <v>20.894</v>
      </c>
      <c r="AB202" s="5">
        <v>0</v>
      </c>
      <c r="AC202" s="7">
        <v>22.0676</v>
      </c>
      <c r="AD202" s="6">
        <f t="shared" si="66"/>
        <v>22.0676</v>
      </c>
      <c r="AE202" s="86">
        <v>39.93</v>
      </c>
      <c r="AF202" s="88">
        <v>19.5708</v>
      </c>
      <c r="AG202" s="6">
        <f t="shared" si="67"/>
        <v>59.5008</v>
      </c>
      <c r="AH202" s="86">
        <v>118.59530000000001</v>
      </c>
      <c r="AI202" s="88">
        <v>21.1518</v>
      </c>
      <c r="AJ202" s="6">
        <f t="shared" si="56"/>
        <v>139.74710000000002</v>
      </c>
      <c r="AK202" s="86">
        <v>124.812</v>
      </c>
      <c r="AL202" s="88">
        <v>19.8954</v>
      </c>
      <c r="AM202" s="26">
        <f t="shared" si="57"/>
        <v>144.7074</v>
      </c>
      <c r="AN202" s="19">
        <f t="shared" si="52"/>
        <v>730.34156</v>
      </c>
      <c r="AO202" s="20">
        <f t="shared" si="53"/>
        <v>245.97969999999998</v>
      </c>
      <c r="AP202" s="18">
        <f t="shared" si="55"/>
        <v>976.3212599999999</v>
      </c>
    </row>
    <row r="203" spans="1:42" ht="12.75">
      <c r="A203" s="2">
        <f t="shared" si="68"/>
        <v>195</v>
      </c>
      <c r="B203" s="24" t="s">
        <v>198</v>
      </c>
      <c r="C203" s="3"/>
      <c r="D203" s="10">
        <v>7.6908</v>
      </c>
      <c r="E203" s="38"/>
      <c r="F203" s="6">
        <f t="shared" si="58"/>
        <v>7.6908</v>
      </c>
      <c r="G203" s="10">
        <v>7.6908</v>
      </c>
      <c r="H203" s="38"/>
      <c r="I203" s="6">
        <f t="shared" si="59"/>
        <v>7.6908</v>
      </c>
      <c r="J203" s="73">
        <v>7.6908</v>
      </c>
      <c r="K203" s="78"/>
      <c r="L203" s="70">
        <f t="shared" si="60"/>
        <v>7.6908</v>
      </c>
      <c r="M203" s="100">
        <v>7.6908</v>
      </c>
      <c r="N203" s="78"/>
      <c r="O203" s="70">
        <f t="shared" si="61"/>
        <v>7.6908</v>
      </c>
      <c r="P203" s="59">
        <v>7.6908</v>
      </c>
      <c r="Q203" s="38"/>
      <c r="R203" s="6">
        <f t="shared" si="62"/>
        <v>7.6908</v>
      </c>
      <c r="S203" s="10">
        <v>0</v>
      </c>
      <c r="T203" s="38"/>
      <c r="U203" s="6">
        <f t="shared" si="63"/>
        <v>0</v>
      </c>
      <c r="V203" s="59">
        <v>0</v>
      </c>
      <c r="W203" s="38"/>
      <c r="X203" s="6">
        <f t="shared" si="64"/>
        <v>0</v>
      </c>
      <c r="Y203" s="10">
        <v>0</v>
      </c>
      <c r="Z203" s="38"/>
      <c r="AA203" s="6">
        <f t="shared" si="65"/>
        <v>0</v>
      </c>
      <c r="AB203" s="10">
        <v>0</v>
      </c>
      <c r="AC203" s="38"/>
      <c r="AD203" s="6">
        <f t="shared" si="66"/>
        <v>0</v>
      </c>
      <c r="AE203" s="59">
        <v>7.6888</v>
      </c>
      <c r="AF203" s="94"/>
      <c r="AG203" s="6">
        <f t="shared" si="67"/>
        <v>7.6888</v>
      </c>
      <c r="AH203" s="59">
        <v>7.6888</v>
      </c>
      <c r="AI203" s="94"/>
      <c r="AJ203" s="6">
        <f t="shared" si="56"/>
        <v>7.6888</v>
      </c>
      <c r="AK203" s="59">
        <v>7.6888</v>
      </c>
      <c r="AL203" s="94"/>
      <c r="AM203" s="26">
        <f t="shared" si="57"/>
        <v>7.6888</v>
      </c>
      <c r="AN203" s="19">
        <f t="shared" si="52"/>
        <v>61.5204</v>
      </c>
      <c r="AO203" s="20">
        <f t="shared" si="53"/>
        <v>0</v>
      </c>
      <c r="AP203" s="18">
        <f t="shared" si="55"/>
        <v>61.5204</v>
      </c>
    </row>
    <row r="204" spans="1:42" ht="12.75">
      <c r="A204" s="2">
        <f t="shared" si="68"/>
        <v>196</v>
      </c>
      <c r="B204" s="24" t="s">
        <v>199</v>
      </c>
      <c r="C204" s="3"/>
      <c r="D204" s="10">
        <v>9.2914</v>
      </c>
      <c r="E204" s="38"/>
      <c r="F204" s="6">
        <f t="shared" si="58"/>
        <v>9.2914</v>
      </c>
      <c r="G204" s="10">
        <v>9.2914</v>
      </c>
      <c r="H204" s="38"/>
      <c r="I204" s="6">
        <f t="shared" si="59"/>
        <v>9.2914</v>
      </c>
      <c r="J204" s="73">
        <v>9.2914</v>
      </c>
      <c r="K204" s="78"/>
      <c r="L204" s="70">
        <f t="shared" si="60"/>
        <v>9.2914</v>
      </c>
      <c r="M204" s="100">
        <v>9.2914</v>
      </c>
      <c r="N204" s="78"/>
      <c r="O204" s="70">
        <f t="shared" si="61"/>
        <v>9.2914</v>
      </c>
      <c r="P204" s="59">
        <v>9.2914</v>
      </c>
      <c r="Q204" s="38"/>
      <c r="R204" s="6">
        <f t="shared" si="62"/>
        <v>9.2914</v>
      </c>
      <c r="S204" s="10">
        <v>0</v>
      </c>
      <c r="T204" s="38"/>
      <c r="U204" s="6">
        <f t="shared" si="63"/>
        <v>0</v>
      </c>
      <c r="V204" s="59">
        <v>0</v>
      </c>
      <c r="W204" s="38"/>
      <c r="X204" s="6">
        <f t="shared" si="64"/>
        <v>0</v>
      </c>
      <c r="Y204" s="10">
        <v>0</v>
      </c>
      <c r="Z204" s="38"/>
      <c r="AA204" s="6">
        <f t="shared" si="65"/>
        <v>0</v>
      </c>
      <c r="AB204" s="10">
        <v>0</v>
      </c>
      <c r="AC204" s="38"/>
      <c r="AD204" s="6">
        <f t="shared" si="66"/>
        <v>0</v>
      </c>
      <c r="AE204" s="59">
        <v>9.2914</v>
      </c>
      <c r="AF204" s="94"/>
      <c r="AG204" s="6">
        <f t="shared" si="67"/>
        <v>9.2914</v>
      </c>
      <c r="AH204" s="59">
        <v>9.2914</v>
      </c>
      <c r="AI204" s="94"/>
      <c r="AJ204" s="6">
        <f t="shared" si="56"/>
        <v>9.2914</v>
      </c>
      <c r="AK204" s="59">
        <v>9.2914</v>
      </c>
      <c r="AL204" s="94"/>
      <c r="AM204" s="26">
        <f t="shared" si="57"/>
        <v>9.2914</v>
      </c>
      <c r="AN204" s="19">
        <f t="shared" si="52"/>
        <v>74.33119999999998</v>
      </c>
      <c r="AO204" s="20">
        <f t="shared" si="53"/>
        <v>0</v>
      </c>
      <c r="AP204" s="18">
        <f t="shared" si="55"/>
        <v>74.33119999999998</v>
      </c>
    </row>
    <row r="205" spans="1:42" ht="12.75">
      <c r="A205" s="2">
        <f t="shared" si="68"/>
        <v>197</v>
      </c>
      <c r="B205" s="24" t="s">
        <v>138</v>
      </c>
      <c r="C205" s="3" t="s">
        <v>239</v>
      </c>
      <c r="D205" s="5"/>
      <c r="E205" s="8">
        <v>24.1932</v>
      </c>
      <c r="F205" s="6">
        <f t="shared" si="58"/>
        <v>24.1932</v>
      </c>
      <c r="G205" s="5">
        <v>99.52</v>
      </c>
      <c r="H205" s="8">
        <v>23.5266</v>
      </c>
      <c r="I205" s="6">
        <f t="shared" si="59"/>
        <v>123.0466</v>
      </c>
      <c r="J205" s="68">
        <v>103.04</v>
      </c>
      <c r="K205" s="81">
        <v>21.0504</v>
      </c>
      <c r="L205" s="70">
        <f t="shared" si="60"/>
        <v>124.0904</v>
      </c>
      <c r="M205" s="101">
        <v>80.03799999999998</v>
      </c>
      <c r="N205" s="69">
        <v>22.6728</v>
      </c>
      <c r="O205" s="70">
        <f t="shared" si="61"/>
        <v>102.71079999999998</v>
      </c>
      <c r="P205" s="5">
        <v>36.712000000000025</v>
      </c>
      <c r="Q205" s="8">
        <v>22.9231</v>
      </c>
      <c r="R205" s="6">
        <f t="shared" si="62"/>
        <v>59.63510000000002</v>
      </c>
      <c r="S205" s="5">
        <v>0</v>
      </c>
      <c r="T205" s="8">
        <v>24.3</v>
      </c>
      <c r="U205" s="6">
        <f t="shared" si="63"/>
        <v>24.3</v>
      </c>
      <c r="V205" s="5">
        <v>0</v>
      </c>
      <c r="W205" s="8">
        <v>23.7684</v>
      </c>
      <c r="X205" s="6">
        <f t="shared" si="64"/>
        <v>23.7684</v>
      </c>
      <c r="Y205" s="5">
        <v>0</v>
      </c>
      <c r="Z205" s="7">
        <v>21.825</v>
      </c>
      <c r="AA205" s="6">
        <f t="shared" si="65"/>
        <v>21.825</v>
      </c>
      <c r="AB205" s="5">
        <v>0</v>
      </c>
      <c r="AC205" s="7">
        <v>22.1532</v>
      </c>
      <c r="AD205" s="6">
        <f t="shared" si="66"/>
        <v>22.1532</v>
      </c>
      <c r="AE205" s="86">
        <v>33.65</v>
      </c>
      <c r="AF205" s="88">
        <v>20.4661</v>
      </c>
      <c r="AG205" s="6">
        <f t="shared" si="67"/>
        <v>54.1161</v>
      </c>
      <c r="AH205" s="86">
        <v>106.7229</v>
      </c>
      <c r="AI205" s="88">
        <v>22.5396</v>
      </c>
      <c r="AJ205" s="6">
        <f t="shared" si="56"/>
        <v>129.2625</v>
      </c>
      <c r="AK205" s="86">
        <v>121.4</v>
      </c>
      <c r="AL205" s="88">
        <v>21.3306</v>
      </c>
      <c r="AM205" s="26">
        <f t="shared" si="57"/>
        <v>142.7306</v>
      </c>
      <c r="AN205" s="19">
        <f t="shared" si="52"/>
        <v>581.0829</v>
      </c>
      <c r="AO205" s="20">
        <f t="shared" si="53"/>
        <v>270.749</v>
      </c>
      <c r="AP205" s="18">
        <f t="shared" si="55"/>
        <v>851.8318999999998</v>
      </c>
    </row>
    <row r="206" spans="1:42" ht="12.75">
      <c r="A206" s="2">
        <f t="shared" si="68"/>
        <v>198</v>
      </c>
      <c r="B206" s="24" t="s">
        <v>72</v>
      </c>
      <c r="C206" s="21" t="s">
        <v>239</v>
      </c>
      <c r="D206" s="5">
        <v>86.12</v>
      </c>
      <c r="E206" s="7">
        <v>17.94</v>
      </c>
      <c r="F206" s="6">
        <f t="shared" si="58"/>
        <v>104.06</v>
      </c>
      <c r="G206" s="5">
        <v>80.14</v>
      </c>
      <c r="H206" s="7">
        <v>17.241</v>
      </c>
      <c r="I206" s="6">
        <f t="shared" si="59"/>
        <v>97.381</v>
      </c>
      <c r="J206" s="68">
        <v>72.25</v>
      </c>
      <c r="K206" s="69">
        <v>15.7092</v>
      </c>
      <c r="L206" s="70">
        <f t="shared" si="60"/>
        <v>87.9592</v>
      </c>
      <c r="M206" s="101">
        <v>59.287000000000006</v>
      </c>
      <c r="N206" s="69">
        <v>17.0484</v>
      </c>
      <c r="O206" s="70">
        <f t="shared" si="61"/>
        <v>76.3354</v>
      </c>
      <c r="P206" s="5">
        <v>25.712999999999994</v>
      </c>
      <c r="Q206" s="7">
        <v>16.6717</v>
      </c>
      <c r="R206" s="6">
        <f t="shared" si="62"/>
        <v>42.384699999999995</v>
      </c>
      <c r="S206" s="5">
        <v>0</v>
      </c>
      <c r="T206" s="7">
        <v>17.4702</v>
      </c>
      <c r="U206" s="6">
        <f t="shared" si="63"/>
        <v>17.4702</v>
      </c>
      <c r="V206" s="5">
        <v>0</v>
      </c>
      <c r="W206" s="7">
        <v>15.4542</v>
      </c>
      <c r="X206" s="6">
        <f t="shared" si="64"/>
        <v>15.4542</v>
      </c>
      <c r="Y206" s="5">
        <v>0</v>
      </c>
      <c r="Z206" s="7">
        <v>16.1268</v>
      </c>
      <c r="AA206" s="6">
        <f t="shared" si="65"/>
        <v>16.1268</v>
      </c>
      <c r="AB206" s="5">
        <v>0</v>
      </c>
      <c r="AC206" s="7">
        <v>17.7408</v>
      </c>
      <c r="AD206" s="6">
        <f t="shared" si="66"/>
        <v>17.7408</v>
      </c>
      <c r="AE206" s="86">
        <v>32.25</v>
      </c>
      <c r="AF206" s="88">
        <v>15.3494</v>
      </c>
      <c r="AG206" s="6">
        <f t="shared" si="67"/>
        <v>47.5994</v>
      </c>
      <c r="AH206" s="86">
        <v>67.62</v>
      </c>
      <c r="AI206" s="88">
        <v>15.7224</v>
      </c>
      <c r="AJ206" s="6">
        <f t="shared" si="56"/>
        <v>83.3424</v>
      </c>
      <c r="AK206" s="86">
        <v>87.25</v>
      </c>
      <c r="AL206" s="88">
        <v>15.606</v>
      </c>
      <c r="AM206" s="26">
        <f t="shared" si="57"/>
        <v>102.856</v>
      </c>
      <c r="AN206" s="19">
        <f t="shared" si="52"/>
        <v>510.63</v>
      </c>
      <c r="AO206" s="20">
        <f t="shared" si="53"/>
        <v>198.0801</v>
      </c>
      <c r="AP206" s="18">
        <f aca="true" t="shared" si="69" ref="AP206:AP238">F206+I206+L206+O206+R206+U206+X206+AA206+AD206+AG206+AJ206+AM206</f>
        <v>708.7101</v>
      </c>
    </row>
    <row r="207" spans="1:42" ht="12.75">
      <c r="A207" s="2">
        <f t="shared" si="68"/>
        <v>199</v>
      </c>
      <c r="B207" s="24" t="s">
        <v>73</v>
      </c>
      <c r="C207" s="21" t="s">
        <v>239</v>
      </c>
      <c r="D207" s="5">
        <v>42.77</v>
      </c>
      <c r="E207" s="7">
        <v>7.5084</v>
      </c>
      <c r="F207" s="6">
        <f t="shared" si="58"/>
        <v>50.278400000000005</v>
      </c>
      <c r="G207" s="5">
        <v>40.11</v>
      </c>
      <c r="H207" s="7">
        <v>7.7214</v>
      </c>
      <c r="I207" s="6">
        <f t="shared" si="59"/>
        <v>47.8314</v>
      </c>
      <c r="J207" s="68">
        <v>35.91</v>
      </c>
      <c r="K207" s="69">
        <v>7.6644</v>
      </c>
      <c r="L207" s="70">
        <f t="shared" si="60"/>
        <v>43.5744</v>
      </c>
      <c r="M207" s="101">
        <v>28.875999999999998</v>
      </c>
      <c r="N207" s="69">
        <v>7.8312</v>
      </c>
      <c r="O207" s="70">
        <f t="shared" si="61"/>
        <v>36.7072</v>
      </c>
      <c r="P207" s="5">
        <v>12.504000000000001</v>
      </c>
      <c r="Q207" s="7">
        <v>7.4472</v>
      </c>
      <c r="R207" s="6">
        <f t="shared" si="62"/>
        <v>19.9512</v>
      </c>
      <c r="S207" s="5">
        <v>0</v>
      </c>
      <c r="T207" s="7">
        <v>7.5715</v>
      </c>
      <c r="U207" s="6">
        <f t="shared" si="63"/>
        <v>7.5715</v>
      </c>
      <c r="V207" s="5">
        <v>0</v>
      </c>
      <c r="W207" s="7">
        <v>7.1339</v>
      </c>
      <c r="X207" s="6">
        <f t="shared" si="64"/>
        <v>7.1339</v>
      </c>
      <c r="Y207" s="5">
        <v>0</v>
      </c>
      <c r="Z207" s="7">
        <v>8.0513</v>
      </c>
      <c r="AA207" s="6">
        <f t="shared" si="65"/>
        <v>8.0513</v>
      </c>
      <c r="AB207" s="5">
        <v>0</v>
      </c>
      <c r="AC207" s="7">
        <v>8.0249</v>
      </c>
      <c r="AD207" s="6">
        <f t="shared" si="66"/>
        <v>8.0249</v>
      </c>
      <c r="AE207" s="86">
        <v>14.33</v>
      </c>
      <c r="AF207" s="88">
        <v>7.2504</v>
      </c>
      <c r="AG207" s="6">
        <f t="shared" si="67"/>
        <v>21.5804</v>
      </c>
      <c r="AH207" s="86">
        <v>33.728</v>
      </c>
      <c r="AI207" s="88">
        <v>7.3434</v>
      </c>
      <c r="AJ207" s="6">
        <f t="shared" si="56"/>
        <v>41.071400000000004</v>
      </c>
      <c r="AK207" s="86">
        <v>43.931999999999995</v>
      </c>
      <c r="AL207" s="88">
        <v>7.0926</v>
      </c>
      <c r="AM207" s="26">
        <f t="shared" si="57"/>
        <v>51.02459999999999</v>
      </c>
      <c r="AN207" s="19">
        <f t="shared" si="52"/>
        <v>252.16</v>
      </c>
      <c r="AO207" s="20">
        <f t="shared" si="53"/>
        <v>90.6406</v>
      </c>
      <c r="AP207" s="18">
        <f t="shared" si="69"/>
        <v>342.80060000000003</v>
      </c>
    </row>
    <row r="208" spans="1:42" ht="12.75">
      <c r="A208" s="2">
        <f t="shared" si="68"/>
        <v>200</v>
      </c>
      <c r="B208" s="24" t="s">
        <v>74</v>
      </c>
      <c r="C208" s="21" t="s">
        <v>239</v>
      </c>
      <c r="D208" s="5">
        <v>38.86</v>
      </c>
      <c r="E208" s="7">
        <v>7.5126</v>
      </c>
      <c r="F208" s="6">
        <f t="shared" si="58"/>
        <v>46.3726</v>
      </c>
      <c r="G208" s="5">
        <v>36.14</v>
      </c>
      <c r="H208" s="7">
        <v>7.3974</v>
      </c>
      <c r="I208" s="6">
        <f t="shared" si="59"/>
        <v>43.5374</v>
      </c>
      <c r="J208" s="68">
        <v>31.7</v>
      </c>
      <c r="K208" s="69">
        <v>7.5666</v>
      </c>
      <c r="L208" s="70">
        <f t="shared" si="60"/>
        <v>39.2666</v>
      </c>
      <c r="M208" s="101">
        <v>25.618</v>
      </c>
      <c r="N208" s="69">
        <v>8.3399</v>
      </c>
      <c r="O208" s="70">
        <f t="shared" si="61"/>
        <v>33.957899999999995</v>
      </c>
      <c r="P208" s="5">
        <v>10.952000000000002</v>
      </c>
      <c r="Q208" s="7">
        <v>7.4125</v>
      </c>
      <c r="R208" s="6">
        <f t="shared" si="62"/>
        <v>18.3645</v>
      </c>
      <c r="S208" s="5">
        <v>0</v>
      </c>
      <c r="T208" s="7">
        <v>7.4856</v>
      </c>
      <c r="U208" s="6">
        <f t="shared" si="63"/>
        <v>7.4856</v>
      </c>
      <c r="V208" s="5">
        <v>0</v>
      </c>
      <c r="W208" s="7">
        <v>5.8192</v>
      </c>
      <c r="X208" s="6">
        <f t="shared" si="64"/>
        <v>5.8192</v>
      </c>
      <c r="Y208" s="5">
        <v>0</v>
      </c>
      <c r="Z208" s="7">
        <v>6.0444</v>
      </c>
      <c r="AA208" s="6">
        <f t="shared" si="65"/>
        <v>6.0444</v>
      </c>
      <c r="AB208" s="5">
        <v>0</v>
      </c>
      <c r="AC208" s="7">
        <v>6.9876</v>
      </c>
      <c r="AD208" s="6">
        <f t="shared" si="66"/>
        <v>6.9876</v>
      </c>
      <c r="AE208" s="86">
        <v>14.14</v>
      </c>
      <c r="AF208" s="88">
        <v>6.9605</v>
      </c>
      <c r="AG208" s="6">
        <f t="shared" si="67"/>
        <v>21.1005</v>
      </c>
      <c r="AH208" s="86">
        <v>29.47</v>
      </c>
      <c r="AI208" s="88">
        <v>7.5492</v>
      </c>
      <c r="AJ208" s="6">
        <f t="shared" si="56"/>
        <v>37.0192</v>
      </c>
      <c r="AK208" s="86">
        <v>39.14</v>
      </c>
      <c r="AL208" s="88">
        <v>7.323</v>
      </c>
      <c r="AM208" s="26">
        <f t="shared" si="57"/>
        <v>46.463</v>
      </c>
      <c r="AN208" s="19">
        <f t="shared" si="52"/>
        <v>226.02000000000004</v>
      </c>
      <c r="AO208" s="20">
        <f t="shared" si="53"/>
        <v>86.39849999999998</v>
      </c>
      <c r="AP208" s="18">
        <f t="shared" si="69"/>
        <v>312.4185</v>
      </c>
    </row>
    <row r="209" spans="1:42" ht="12.75">
      <c r="A209" s="2">
        <f t="shared" si="68"/>
        <v>201</v>
      </c>
      <c r="B209" s="24" t="s">
        <v>75</v>
      </c>
      <c r="C209" s="21" t="s">
        <v>239</v>
      </c>
      <c r="D209" s="5">
        <v>31.01</v>
      </c>
      <c r="E209" s="7">
        <v>5.4552</v>
      </c>
      <c r="F209" s="6">
        <f t="shared" si="58"/>
        <v>36.4652</v>
      </c>
      <c r="G209" s="5">
        <v>28.58</v>
      </c>
      <c r="H209" s="7">
        <v>5.511</v>
      </c>
      <c r="I209" s="6">
        <f t="shared" si="59"/>
        <v>34.091</v>
      </c>
      <c r="J209" s="68">
        <v>25.94</v>
      </c>
      <c r="K209" s="69">
        <v>5.7324</v>
      </c>
      <c r="L209" s="70">
        <f t="shared" si="60"/>
        <v>31.672400000000003</v>
      </c>
      <c r="M209" s="101">
        <v>20.948000000000004</v>
      </c>
      <c r="N209" s="69">
        <v>6.4152</v>
      </c>
      <c r="O209" s="70">
        <f t="shared" si="61"/>
        <v>27.363200000000003</v>
      </c>
      <c r="P209" s="5">
        <v>9.171999999999995</v>
      </c>
      <c r="Q209" s="7">
        <v>5.9544</v>
      </c>
      <c r="R209" s="6">
        <f t="shared" si="62"/>
        <v>15.126399999999995</v>
      </c>
      <c r="S209" s="5">
        <v>0</v>
      </c>
      <c r="T209" s="7">
        <v>6.252</v>
      </c>
      <c r="U209" s="6">
        <f t="shared" si="63"/>
        <v>6.252</v>
      </c>
      <c r="V209" s="5">
        <v>0</v>
      </c>
      <c r="W209" s="7">
        <v>5.286</v>
      </c>
      <c r="X209" s="6">
        <f t="shared" si="64"/>
        <v>5.286</v>
      </c>
      <c r="Y209" s="5">
        <v>0</v>
      </c>
      <c r="Z209" s="7">
        <v>5.358</v>
      </c>
      <c r="AA209" s="6">
        <f t="shared" si="65"/>
        <v>5.358</v>
      </c>
      <c r="AB209" s="5">
        <v>0</v>
      </c>
      <c r="AC209" s="7">
        <v>5.8926</v>
      </c>
      <c r="AD209" s="6">
        <f t="shared" si="66"/>
        <v>5.8926</v>
      </c>
      <c r="AE209" s="86">
        <v>10.43</v>
      </c>
      <c r="AF209" s="88">
        <v>5.2224</v>
      </c>
      <c r="AG209" s="6">
        <f t="shared" si="67"/>
        <v>15.6524</v>
      </c>
      <c r="AH209" s="86">
        <v>23.29</v>
      </c>
      <c r="AI209" s="88">
        <v>5.565</v>
      </c>
      <c r="AJ209" s="6">
        <f t="shared" si="56"/>
        <v>28.855</v>
      </c>
      <c r="AK209" s="86">
        <v>31.61</v>
      </c>
      <c r="AL209" s="88">
        <v>5.5932</v>
      </c>
      <c r="AM209" s="26">
        <f t="shared" si="57"/>
        <v>37.2032</v>
      </c>
      <c r="AN209" s="19">
        <f t="shared" si="52"/>
        <v>180.98000000000002</v>
      </c>
      <c r="AO209" s="20">
        <f t="shared" si="53"/>
        <v>68.2374</v>
      </c>
      <c r="AP209" s="18">
        <f t="shared" si="69"/>
        <v>249.2174</v>
      </c>
    </row>
    <row r="210" spans="1:42" ht="12.75">
      <c r="A210" s="2">
        <f t="shared" si="68"/>
        <v>202</v>
      </c>
      <c r="B210" s="24" t="s">
        <v>243</v>
      </c>
      <c r="C210" s="3"/>
      <c r="D210" s="10">
        <v>25.126</v>
      </c>
      <c r="E210" s="10">
        <v>4.2651</v>
      </c>
      <c r="F210" s="6">
        <f t="shared" si="58"/>
        <v>29.3911</v>
      </c>
      <c r="G210" s="10">
        <v>25.2618</v>
      </c>
      <c r="H210" s="10">
        <v>5.8309</v>
      </c>
      <c r="I210" s="6">
        <f t="shared" si="59"/>
        <v>31.0927</v>
      </c>
      <c r="J210" s="73">
        <v>25.2618</v>
      </c>
      <c r="K210" s="73">
        <v>3.7975</v>
      </c>
      <c r="L210" s="70">
        <f t="shared" si="60"/>
        <v>29.0593</v>
      </c>
      <c r="M210" s="100">
        <v>25.2618</v>
      </c>
      <c r="N210" s="73">
        <v>3.8425</v>
      </c>
      <c r="O210" s="70">
        <f t="shared" si="61"/>
        <v>29.104300000000002</v>
      </c>
      <c r="P210" s="59">
        <v>7.879</v>
      </c>
      <c r="Q210" s="62">
        <v>3.7177</v>
      </c>
      <c r="R210" s="6">
        <f t="shared" si="62"/>
        <v>11.596699999999998</v>
      </c>
      <c r="S210" s="10">
        <v>0</v>
      </c>
      <c r="T210" s="62">
        <v>3.7489</v>
      </c>
      <c r="U210" s="6">
        <f t="shared" si="63"/>
        <v>3.7489</v>
      </c>
      <c r="V210" s="59">
        <v>0</v>
      </c>
      <c r="W210" s="62">
        <v>2.6455</v>
      </c>
      <c r="X210" s="6">
        <f t="shared" si="64"/>
        <v>2.6455</v>
      </c>
      <c r="Y210" s="10">
        <v>0</v>
      </c>
      <c r="Z210" s="62">
        <v>5.0083</v>
      </c>
      <c r="AA210" s="6">
        <f t="shared" si="65"/>
        <v>5.0083</v>
      </c>
      <c r="AB210" s="10">
        <v>0</v>
      </c>
      <c r="AC210" s="62">
        <v>4.7923</v>
      </c>
      <c r="AD210" s="6">
        <f t="shared" si="66"/>
        <v>4.7923</v>
      </c>
      <c r="AE210" s="59">
        <v>25.2618</v>
      </c>
      <c r="AF210" s="87">
        <v>6.8083</v>
      </c>
      <c r="AG210" s="6">
        <f t="shared" si="67"/>
        <v>32.070100000000004</v>
      </c>
      <c r="AH210" s="59">
        <v>25.2618</v>
      </c>
      <c r="AI210" s="87">
        <v>4.8703</v>
      </c>
      <c r="AJ210" s="6">
        <f t="shared" si="56"/>
        <v>30.1321</v>
      </c>
      <c r="AK210" s="59">
        <v>25.2618</v>
      </c>
      <c r="AL210" s="87">
        <v>4.9783</v>
      </c>
      <c r="AM210" s="26">
        <f t="shared" si="57"/>
        <v>30.2401</v>
      </c>
      <c r="AN210" s="19">
        <f t="shared" si="52"/>
        <v>184.5758</v>
      </c>
      <c r="AO210" s="20">
        <f t="shared" si="53"/>
        <v>54.3056</v>
      </c>
      <c r="AP210" s="18">
        <f t="shared" si="69"/>
        <v>238.8814</v>
      </c>
    </row>
    <row r="211" spans="1:42" ht="12.75">
      <c r="A211" s="2">
        <f t="shared" si="68"/>
        <v>203</v>
      </c>
      <c r="B211" s="24" t="s">
        <v>244</v>
      </c>
      <c r="C211" s="3"/>
      <c r="D211" s="10">
        <v>16.7484</v>
      </c>
      <c r="E211" s="10">
        <v>2.737</v>
      </c>
      <c r="F211" s="6">
        <f t="shared" si="58"/>
        <v>19.4854</v>
      </c>
      <c r="G211" s="10">
        <v>16.8391</v>
      </c>
      <c r="H211" s="10">
        <v>3.8934</v>
      </c>
      <c r="I211" s="6">
        <f t="shared" si="59"/>
        <v>20.732499999999998</v>
      </c>
      <c r="J211" s="73">
        <v>16.8391</v>
      </c>
      <c r="K211" s="73">
        <v>2.7186</v>
      </c>
      <c r="L211" s="70">
        <f t="shared" si="60"/>
        <v>19.557699999999997</v>
      </c>
      <c r="M211" s="100">
        <v>16.8391</v>
      </c>
      <c r="N211" s="73">
        <v>2.7883</v>
      </c>
      <c r="O211" s="70">
        <f t="shared" si="61"/>
        <v>19.627399999999998</v>
      </c>
      <c r="P211" s="59">
        <v>7.8853</v>
      </c>
      <c r="Q211" s="62">
        <v>2.91</v>
      </c>
      <c r="R211" s="6">
        <f t="shared" si="62"/>
        <v>10.795300000000001</v>
      </c>
      <c r="S211" s="10">
        <v>0</v>
      </c>
      <c r="T211" s="62">
        <v>2.9058</v>
      </c>
      <c r="U211" s="6">
        <f t="shared" si="63"/>
        <v>2.9058</v>
      </c>
      <c r="V211" s="59">
        <v>0</v>
      </c>
      <c r="W211" s="62">
        <v>3.255</v>
      </c>
      <c r="X211" s="6">
        <f t="shared" si="64"/>
        <v>3.255</v>
      </c>
      <c r="Y211" s="10">
        <v>0</v>
      </c>
      <c r="Z211" s="62">
        <v>3.285</v>
      </c>
      <c r="AA211" s="6">
        <f t="shared" si="65"/>
        <v>3.285</v>
      </c>
      <c r="AB211" s="10">
        <v>0</v>
      </c>
      <c r="AC211" s="62">
        <v>3.309</v>
      </c>
      <c r="AD211" s="6">
        <f t="shared" si="66"/>
        <v>3.309</v>
      </c>
      <c r="AE211" s="59">
        <v>16.8391</v>
      </c>
      <c r="AF211" s="87">
        <v>3.4194</v>
      </c>
      <c r="AG211" s="6">
        <f t="shared" si="67"/>
        <v>20.258499999999998</v>
      </c>
      <c r="AH211" s="59">
        <v>16.8391</v>
      </c>
      <c r="AI211" s="87">
        <v>3.1182</v>
      </c>
      <c r="AJ211" s="6">
        <f t="shared" si="56"/>
        <v>19.957299999999996</v>
      </c>
      <c r="AK211" s="59">
        <v>16.8391</v>
      </c>
      <c r="AL211" s="87">
        <v>3.294</v>
      </c>
      <c r="AM211" s="26">
        <f t="shared" si="57"/>
        <v>20.1331</v>
      </c>
      <c r="AN211" s="19">
        <f t="shared" si="52"/>
        <v>125.6683</v>
      </c>
      <c r="AO211" s="20">
        <f t="shared" si="53"/>
        <v>37.6337</v>
      </c>
      <c r="AP211" s="18">
        <f t="shared" si="69"/>
        <v>163.30199999999996</v>
      </c>
    </row>
    <row r="212" spans="1:42" ht="12.75">
      <c r="A212" s="2">
        <f t="shared" si="68"/>
        <v>204</v>
      </c>
      <c r="B212" s="24" t="s">
        <v>245</v>
      </c>
      <c r="C212" s="3"/>
      <c r="D212" s="10">
        <v>25.4088</v>
      </c>
      <c r="E212" s="10">
        <v>6.9227</v>
      </c>
      <c r="F212" s="6">
        <f t="shared" si="58"/>
        <v>32.3315</v>
      </c>
      <c r="G212" s="10">
        <v>25.5461</v>
      </c>
      <c r="H212" s="10">
        <v>6.7094</v>
      </c>
      <c r="I212" s="6">
        <f t="shared" si="59"/>
        <v>32.2555</v>
      </c>
      <c r="J212" s="73">
        <v>25.5461</v>
      </c>
      <c r="K212" s="73">
        <v>7.2374</v>
      </c>
      <c r="L212" s="70">
        <f t="shared" si="60"/>
        <v>32.7835</v>
      </c>
      <c r="M212" s="100">
        <v>25.5461</v>
      </c>
      <c r="N212" s="73">
        <v>7.0449</v>
      </c>
      <c r="O212" s="70">
        <f t="shared" si="61"/>
        <v>32.591</v>
      </c>
      <c r="P212" s="62">
        <v>7.8978</v>
      </c>
      <c r="Q212" s="62">
        <v>6.3458</v>
      </c>
      <c r="R212" s="6">
        <f t="shared" si="62"/>
        <v>14.2436</v>
      </c>
      <c r="S212" s="10">
        <v>0</v>
      </c>
      <c r="T212" s="62">
        <v>5.7734</v>
      </c>
      <c r="U212" s="6">
        <f t="shared" si="63"/>
        <v>5.7734</v>
      </c>
      <c r="V212" s="59">
        <v>0</v>
      </c>
      <c r="W212" s="62">
        <v>6.3054</v>
      </c>
      <c r="X212" s="6">
        <f t="shared" si="64"/>
        <v>6.3054</v>
      </c>
      <c r="Y212" s="10">
        <v>0</v>
      </c>
      <c r="Z212" s="62">
        <v>5.9144</v>
      </c>
      <c r="AA212" s="6">
        <f t="shared" si="65"/>
        <v>5.9144</v>
      </c>
      <c r="AB212" s="10">
        <v>0</v>
      </c>
      <c r="AC212" s="62">
        <v>7.5938</v>
      </c>
      <c r="AD212" s="6">
        <f t="shared" si="66"/>
        <v>7.5938</v>
      </c>
      <c r="AE212" s="62">
        <v>25.5461</v>
      </c>
      <c r="AF212" s="87">
        <v>4.9064</v>
      </c>
      <c r="AG212" s="6">
        <f t="shared" si="67"/>
        <v>30.4525</v>
      </c>
      <c r="AH212" s="62">
        <v>25.5461</v>
      </c>
      <c r="AI212" s="87">
        <v>5.7818</v>
      </c>
      <c r="AJ212" s="6">
        <f t="shared" si="56"/>
        <v>31.3279</v>
      </c>
      <c r="AK212" s="62">
        <v>25.5461</v>
      </c>
      <c r="AL212" s="87">
        <v>6.0674</v>
      </c>
      <c r="AM212" s="26">
        <f t="shared" si="57"/>
        <v>31.6135</v>
      </c>
      <c r="AN212" s="19">
        <f t="shared" si="52"/>
        <v>186.58319999999998</v>
      </c>
      <c r="AO212" s="20">
        <f t="shared" si="53"/>
        <v>76.60280000000002</v>
      </c>
      <c r="AP212" s="18">
        <f t="shared" si="69"/>
        <v>263.186</v>
      </c>
    </row>
    <row r="213" spans="1:42" ht="12.75">
      <c r="A213" s="2">
        <f t="shared" si="68"/>
        <v>205</v>
      </c>
      <c r="B213" s="24" t="s">
        <v>246</v>
      </c>
      <c r="C213" s="3"/>
      <c r="D213" s="10">
        <v>37.3744</v>
      </c>
      <c r="E213" s="10">
        <v>9.2708</v>
      </c>
      <c r="F213" s="6">
        <f t="shared" si="58"/>
        <v>46.6452</v>
      </c>
      <c r="G213" s="10">
        <v>37.5764</v>
      </c>
      <c r="H213" s="10">
        <v>9.0092</v>
      </c>
      <c r="I213" s="6">
        <f t="shared" si="59"/>
        <v>46.5856</v>
      </c>
      <c r="J213" s="73">
        <v>37.5764</v>
      </c>
      <c r="K213" s="73">
        <v>8.7506</v>
      </c>
      <c r="L213" s="70">
        <f t="shared" si="60"/>
        <v>46.327</v>
      </c>
      <c r="M213" s="100">
        <v>37.5764</v>
      </c>
      <c r="N213" s="73">
        <v>8.9659</v>
      </c>
      <c r="O213" s="70">
        <f t="shared" si="61"/>
        <v>46.5423</v>
      </c>
      <c r="P213" s="59">
        <v>7.8707</v>
      </c>
      <c r="Q213" s="62">
        <v>8.9042</v>
      </c>
      <c r="R213" s="6">
        <f t="shared" si="62"/>
        <v>16.7749</v>
      </c>
      <c r="S213" s="10">
        <v>0</v>
      </c>
      <c r="T213" s="62">
        <v>8.7614</v>
      </c>
      <c r="U213" s="6">
        <f t="shared" si="63"/>
        <v>8.7614</v>
      </c>
      <c r="V213" s="59">
        <v>0</v>
      </c>
      <c r="W213" s="62">
        <v>7.985</v>
      </c>
      <c r="X213" s="6">
        <f t="shared" si="64"/>
        <v>7.985</v>
      </c>
      <c r="Y213" s="10">
        <v>0</v>
      </c>
      <c r="Z213" s="62">
        <v>8.1662</v>
      </c>
      <c r="AA213" s="6">
        <f t="shared" si="65"/>
        <v>8.1662</v>
      </c>
      <c r="AB213" s="10">
        <v>0</v>
      </c>
      <c r="AC213" s="62">
        <v>9.6944</v>
      </c>
      <c r="AD213" s="6">
        <f t="shared" si="66"/>
        <v>9.6944</v>
      </c>
      <c r="AE213" s="59">
        <v>37.5764</v>
      </c>
      <c r="AF213" s="87">
        <v>7.5944</v>
      </c>
      <c r="AG213" s="6">
        <f t="shared" si="67"/>
        <v>45.1708</v>
      </c>
      <c r="AH213" s="59">
        <v>37.5764</v>
      </c>
      <c r="AI213" s="87">
        <v>6.6476</v>
      </c>
      <c r="AJ213" s="6">
        <f t="shared" si="56"/>
        <v>44.224</v>
      </c>
      <c r="AK213" s="59">
        <v>37.5764</v>
      </c>
      <c r="AL213" s="87">
        <v>7.6412</v>
      </c>
      <c r="AM213" s="26">
        <f t="shared" si="57"/>
        <v>45.2176</v>
      </c>
      <c r="AN213" s="19">
        <f t="shared" si="52"/>
        <v>270.7035</v>
      </c>
      <c r="AO213" s="20">
        <f t="shared" si="53"/>
        <v>101.3909</v>
      </c>
      <c r="AP213" s="18">
        <f t="shared" si="69"/>
        <v>372.0944</v>
      </c>
    </row>
    <row r="214" spans="1:42" ht="12.75">
      <c r="A214" s="2">
        <f t="shared" si="68"/>
        <v>206</v>
      </c>
      <c r="B214" s="24" t="s">
        <v>247</v>
      </c>
      <c r="C214" s="3" t="s">
        <v>239</v>
      </c>
      <c r="D214" s="5"/>
      <c r="E214" s="7">
        <v>6.1782</v>
      </c>
      <c r="F214" s="6">
        <f t="shared" si="58"/>
        <v>6.1782</v>
      </c>
      <c r="G214" s="5">
        <v>43.87</v>
      </c>
      <c r="H214" s="7">
        <v>6.5556</v>
      </c>
      <c r="I214" s="6">
        <f t="shared" si="59"/>
        <v>50.425599999999996</v>
      </c>
      <c r="J214" s="68">
        <v>38.53</v>
      </c>
      <c r="K214" s="81">
        <v>5.5033</v>
      </c>
      <c r="L214" s="70">
        <f t="shared" si="60"/>
        <v>44.033300000000004</v>
      </c>
      <c r="M214" s="101">
        <v>32.064271961775965</v>
      </c>
      <c r="N214" s="81">
        <v>6.0678</v>
      </c>
      <c r="O214" s="70">
        <f t="shared" si="61"/>
        <v>38.132071961775964</v>
      </c>
      <c r="P214" s="5">
        <v>14.365728038224036</v>
      </c>
      <c r="Q214" s="8">
        <v>6.075</v>
      </c>
      <c r="R214" s="6">
        <f t="shared" si="62"/>
        <v>20.440728038224037</v>
      </c>
      <c r="S214" s="5">
        <v>0</v>
      </c>
      <c r="T214" s="8">
        <v>6.2736</v>
      </c>
      <c r="U214" s="6">
        <f t="shared" si="63"/>
        <v>6.2736</v>
      </c>
      <c r="V214" s="5">
        <v>0</v>
      </c>
      <c r="W214" s="8">
        <v>5.6844</v>
      </c>
      <c r="X214" s="6">
        <f t="shared" si="64"/>
        <v>5.6844</v>
      </c>
      <c r="Y214" s="10">
        <v>0</v>
      </c>
      <c r="Z214" s="62">
        <v>5.9616</v>
      </c>
      <c r="AA214" s="6">
        <f t="shared" si="65"/>
        <v>5.9616</v>
      </c>
      <c r="AB214" s="10">
        <v>0</v>
      </c>
      <c r="AC214" s="62">
        <v>5.1093</v>
      </c>
      <c r="AD214" s="6">
        <f t="shared" si="66"/>
        <v>5.1093</v>
      </c>
      <c r="AE214" s="86">
        <v>16.8</v>
      </c>
      <c r="AF214" s="88">
        <v>6.0438</v>
      </c>
      <c r="AG214" s="6">
        <f t="shared" si="67"/>
        <v>22.8438</v>
      </c>
      <c r="AH214" s="86">
        <v>31.15</v>
      </c>
      <c r="AI214" s="88">
        <v>6.3768</v>
      </c>
      <c r="AJ214" s="6">
        <f t="shared" si="56"/>
        <v>37.5268</v>
      </c>
      <c r="AK214" s="86">
        <v>46.76</v>
      </c>
      <c r="AL214" s="88">
        <v>5.9376</v>
      </c>
      <c r="AM214" s="26">
        <f t="shared" si="57"/>
        <v>52.697599999999994</v>
      </c>
      <c r="AN214" s="19">
        <f aca="true" t="shared" si="70" ref="AN214:AN248">D214+G214+J214+M214+P214+S214+V214+Y214+AB214+AE214+AH214+AK214</f>
        <v>223.54000000000002</v>
      </c>
      <c r="AO214" s="20">
        <f aca="true" t="shared" si="71" ref="AO214:AO248">E214+H214+K214+N214+Q214+T214+W214+Z214+AC214+AF214+AI214+AL214</f>
        <v>71.767</v>
      </c>
      <c r="AP214" s="18">
        <f t="shared" si="69"/>
        <v>295.307</v>
      </c>
    </row>
    <row r="215" spans="1:42" ht="12.75">
      <c r="A215" s="2">
        <f t="shared" si="68"/>
        <v>207</v>
      </c>
      <c r="B215" s="24" t="s">
        <v>248</v>
      </c>
      <c r="C215" s="3" t="s">
        <v>239</v>
      </c>
      <c r="D215" s="5"/>
      <c r="E215" s="7">
        <v>2.3058</v>
      </c>
      <c r="F215" s="6">
        <f t="shared" si="58"/>
        <v>2.3058</v>
      </c>
      <c r="G215" s="5">
        <v>17.52</v>
      </c>
      <c r="H215" s="7">
        <v>2.4678</v>
      </c>
      <c r="I215" s="6">
        <f t="shared" si="59"/>
        <v>19.9878</v>
      </c>
      <c r="J215" s="68">
        <v>15.93</v>
      </c>
      <c r="K215" s="81">
        <v>2.2038</v>
      </c>
      <c r="L215" s="70">
        <f t="shared" si="60"/>
        <v>18.1338</v>
      </c>
      <c r="M215" s="101">
        <v>12.62604360299362</v>
      </c>
      <c r="N215" s="81">
        <v>2.34</v>
      </c>
      <c r="O215" s="70">
        <f t="shared" si="61"/>
        <v>14.96604360299362</v>
      </c>
      <c r="P215" s="5">
        <v>6.963956397006379</v>
      </c>
      <c r="Q215" s="8">
        <v>2.4792</v>
      </c>
      <c r="R215" s="6">
        <f t="shared" si="62"/>
        <v>9.44315639700638</v>
      </c>
      <c r="S215" s="5">
        <v>0</v>
      </c>
      <c r="T215" s="8">
        <v>2.6239</v>
      </c>
      <c r="U215" s="6">
        <f t="shared" si="63"/>
        <v>2.6239</v>
      </c>
      <c r="V215" s="5">
        <v>0</v>
      </c>
      <c r="W215" s="8">
        <v>2.2638</v>
      </c>
      <c r="X215" s="6">
        <f t="shared" si="64"/>
        <v>2.2638</v>
      </c>
      <c r="Y215" s="10"/>
      <c r="Z215" s="62">
        <v>2.7</v>
      </c>
      <c r="AA215" s="6">
        <f t="shared" si="65"/>
        <v>2.7</v>
      </c>
      <c r="AB215" s="10">
        <v>0</v>
      </c>
      <c r="AC215" s="62">
        <v>6.6517</v>
      </c>
      <c r="AD215" s="6">
        <f t="shared" si="66"/>
        <v>6.6517</v>
      </c>
      <c r="AE215" s="86">
        <v>6.89</v>
      </c>
      <c r="AF215" s="88">
        <v>0.10319999999999974</v>
      </c>
      <c r="AG215" s="6">
        <f t="shared" si="67"/>
        <v>6.9932</v>
      </c>
      <c r="AH215" s="86">
        <v>12.97</v>
      </c>
      <c r="AI215" s="88">
        <v>2.4594</v>
      </c>
      <c r="AJ215" s="6">
        <f t="shared" si="56"/>
        <v>15.429400000000001</v>
      </c>
      <c r="AK215" s="86">
        <v>19.26</v>
      </c>
      <c r="AL215" s="88">
        <v>2.0904</v>
      </c>
      <c r="AM215" s="26">
        <f t="shared" si="57"/>
        <v>21.3504</v>
      </c>
      <c r="AN215" s="19">
        <f t="shared" si="70"/>
        <v>92.16000000000001</v>
      </c>
      <c r="AO215" s="20">
        <f t="shared" si="71"/>
        <v>30.689</v>
      </c>
      <c r="AP215" s="18">
        <f t="shared" si="69"/>
        <v>122.84900000000002</v>
      </c>
    </row>
    <row r="216" spans="1:42" ht="12.75">
      <c r="A216" s="2">
        <f t="shared" si="68"/>
        <v>208</v>
      </c>
      <c r="B216" s="24" t="s">
        <v>249</v>
      </c>
      <c r="C216" s="3" t="s">
        <v>239</v>
      </c>
      <c r="D216" s="5"/>
      <c r="E216" s="7">
        <v>1.9146</v>
      </c>
      <c r="F216" s="6">
        <f t="shared" si="58"/>
        <v>1.9146</v>
      </c>
      <c r="G216" s="5">
        <v>16.81</v>
      </c>
      <c r="H216" s="7">
        <v>2.07</v>
      </c>
      <c r="I216" s="6">
        <f t="shared" si="59"/>
        <v>18.88</v>
      </c>
      <c r="J216" s="68">
        <v>15.23</v>
      </c>
      <c r="K216" s="81">
        <v>1.9512</v>
      </c>
      <c r="L216" s="70">
        <f t="shared" si="60"/>
        <v>17.1812</v>
      </c>
      <c r="M216" s="101">
        <v>11.862557261450489</v>
      </c>
      <c r="N216" s="81">
        <v>2.127</v>
      </c>
      <c r="O216" s="70">
        <f t="shared" si="61"/>
        <v>13.98955726145049</v>
      </c>
      <c r="P216" s="5">
        <v>5.827442738549511</v>
      </c>
      <c r="Q216" s="8">
        <v>1.9385</v>
      </c>
      <c r="R216" s="6">
        <f t="shared" si="62"/>
        <v>7.76594273854951</v>
      </c>
      <c r="S216" s="5">
        <v>0</v>
      </c>
      <c r="T216" s="8">
        <v>1.9368</v>
      </c>
      <c r="U216" s="6">
        <f t="shared" si="63"/>
        <v>1.9368</v>
      </c>
      <c r="V216" s="5">
        <v>0</v>
      </c>
      <c r="W216" s="8">
        <v>1.6248</v>
      </c>
      <c r="X216" s="6">
        <f t="shared" si="64"/>
        <v>1.6248</v>
      </c>
      <c r="Y216" s="10">
        <v>0</v>
      </c>
      <c r="Z216" s="62">
        <v>1.8156</v>
      </c>
      <c r="AA216" s="6">
        <f t="shared" si="65"/>
        <v>1.8156</v>
      </c>
      <c r="AB216" s="10">
        <v>0</v>
      </c>
      <c r="AC216" s="62">
        <v>2.8327</v>
      </c>
      <c r="AD216" s="6">
        <f t="shared" si="66"/>
        <v>2.8327</v>
      </c>
      <c r="AE216" s="86">
        <v>6.29</v>
      </c>
      <c r="AF216" s="88">
        <v>1.848</v>
      </c>
      <c r="AG216" s="6">
        <f t="shared" si="67"/>
        <v>8.138</v>
      </c>
      <c r="AH216" s="86">
        <v>12.37</v>
      </c>
      <c r="AI216" s="88">
        <v>2.0322</v>
      </c>
      <c r="AJ216" s="6">
        <f t="shared" si="56"/>
        <v>14.402199999999999</v>
      </c>
      <c r="AK216" s="86">
        <v>17.92</v>
      </c>
      <c r="AL216" s="88">
        <v>1.9842</v>
      </c>
      <c r="AM216" s="26">
        <f t="shared" si="57"/>
        <v>19.904200000000003</v>
      </c>
      <c r="AN216" s="19">
        <f t="shared" si="70"/>
        <v>86.31</v>
      </c>
      <c r="AO216" s="20">
        <f t="shared" si="71"/>
        <v>24.075599999999998</v>
      </c>
      <c r="AP216" s="18">
        <f t="shared" si="69"/>
        <v>110.38560000000001</v>
      </c>
    </row>
    <row r="217" spans="1:42" ht="12.75">
      <c r="A217" s="2">
        <f t="shared" si="68"/>
        <v>209</v>
      </c>
      <c r="B217" s="24" t="s">
        <v>250</v>
      </c>
      <c r="C217" s="3"/>
      <c r="D217" s="10">
        <v>25.2592</v>
      </c>
      <c r="E217" s="10">
        <v>6.6953</v>
      </c>
      <c r="F217" s="6">
        <f t="shared" si="58"/>
        <v>31.9545</v>
      </c>
      <c r="G217" s="10">
        <v>25.3956</v>
      </c>
      <c r="H217" s="10">
        <v>7.1079</v>
      </c>
      <c r="I217" s="6">
        <f t="shared" si="59"/>
        <v>32.5035</v>
      </c>
      <c r="J217" s="73">
        <v>25.3956</v>
      </c>
      <c r="K217" s="73">
        <v>6.9057</v>
      </c>
      <c r="L217" s="70">
        <f t="shared" si="60"/>
        <v>32.301300000000005</v>
      </c>
      <c r="M217" s="100">
        <v>25.3956</v>
      </c>
      <c r="N217" s="73">
        <v>7.0015</v>
      </c>
      <c r="O217" s="70">
        <f t="shared" si="61"/>
        <v>32.3971</v>
      </c>
      <c r="P217" s="59"/>
      <c r="Q217" s="62">
        <v>7.2693</v>
      </c>
      <c r="R217" s="6">
        <f t="shared" si="62"/>
        <v>7.2693</v>
      </c>
      <c r="S217" s="10">
        <v>0</v>
      </c>
      <c r="T217" s="62">
        <v>7.2435</v>
      </c>
      <c r="U217" s="6">
        <f t="shared" si="63"/>
        <v>7.2435</v>
      </c>
      <c r="V217" s="59">
        <v>0</v>
      </c>
      <c r="W217" s="62">
        <v>7.4185</v>
      </c>
      <c r="X217" s="6">
        <f t="shared" si="64"/>
        <v>7.4185</v>
      </c>
      <c r="Y217" s="10">
        <v>0</v>
      </c>
      <c r="Z217" s="62">
        <v>7.2555</v>
      </c>
      <c r="AA217" s="6">
        <f t="shared" si="65"/>
        <v>7.2555</v>
      </c>
      <c r="AB217" s="10">
        <v>0</v>
      </c>
      <c r="AC217" s="62">
        <v>8.9055</v>
      </c>
      <c r="AD217" s="6">
        <f t="shared" si="66"/>
        <v>8.9055</v>
      </c>
      <c r="AE217" s="59">
        <v>25.3956</v>
      </c>
      <c r="AF217" s="87">
        <v>7.1751</v>
      </c>
      <c r="AG217" s="6">
        <f t="shared" si="67"/>
        <v>32.5707</v>
      </c>
      <c r="AH217" s="59">
        <v>25.3956</v>
      </c>
      <c r="AI217" s="87">
        <v>7.5417</v>
      </c>
      <c r="AJ217" s="6">
        <f t="shared" si="56"/>
        <v>32.9373</v>
      </c>
      <c r="AK217" s="59">
        <v>25.3956</v>
      </c>
      <c r="AL217" s="87">
        <v>7.8951</v>
      </c>
      <c r="AM217" s="26">
        <f t="shared" si="57"/>
        <v>33.2907</v>
      </c>
      <c r="AN217" s="19">
        <f t="shared" si="70"/>
        <v>177.6328</v>
      </c>
      <c r="AO217" s="20">
        <f t="shared" si="71"/>
        <v>88.41460000000001</v>
      </c>
      <c r="AP217" s="18">
        <f t="shared" si="69"/>
        <v>266.0474</v>
      </c>
    </row>
    <row r="218" spans="1:42" ht="12.75">
      <c r="A218" s="2">
        <f t="shared" si="68"/>
        <v>210</v>
      </c>
      <c r="B218" s="24" t="s">
        <v>139</v>
      </c>
      <c r="C218" s="3"/>
      <c r="D218" s="10">
        <v>17.2037</v>
      </c>
      <c r="E218" s="38"/>
      <c r="F218" s="6">
        <f t="shared" si="58"/>
        <v>17.2037</v>
      </c>
      <c r="G218" s="10">
        <v>17.2037</v>
      </c>
      <c r="H218" s="38"/>
      <c r="I218" s="6">
        <f t="shared" si="59"/>
        <v>17.2037</v>
      </c>
      <c r="J218" s="71">
        <v>17.2037</v>
      </c>
      <c r="K218" s="78"/>
      <c r="L218" s="70">
        <f t="shared" si="60"/>
        <v>17.2037</v>
      </c>
      <c r="M218" s="100">
        <v>17.2037</v>
      </c>
      <c r="N218" s="78"/>
      <c r="O218" s="70">
        <f t="shared" si="61"/>
        <v>17.2037</v>
      </c>
      <c r="P218" s="59">
        <v>17.2037</v>
      </c>
      <c r="Q218" s="38"/>
      <c r="R218" s="6">
        <f t="shared" si="62"/>
        <v>17.2037</v>
      </c>
      <c r="S218" s="10">
        <v>0</v>
      </c>
      <c r="T218" s="38"/>
      <c r="U218" s="6">
        <f t="shared" si="63"/>
        <v>0</v>
      </c>
      <c r="V218" s="10">
        <v>0</v>
      </c>
      <c r="W218" s="38"/>
      <c r="X218" s="6">
        <f t="shared" si="64"/>
        <v>0</v>
      </c>
      <c r="Y218" s="10"/>
      <c r="Z218" s="38"/>
      <c r="AA218" s="6">
        <f t="shared" si="65"/>
        <v>0</v>
      </c>
      <c r="AB218" s="10">
        <v>0</v>
      </c>
      <c r="AC218" s="38"/>
      <c r="AD218" s="6">
        <f t="shared" si="66"/>
        <v>0</v>
      </c>
      <c r="AE218" s="59">
        <v>17.2037</v>
      </c>
      <c r="AF218" s="94"/>
      <c r="AG218" s="6">
        <f t="shared" si="67"/>
        <v>17.2037</v>
      </c>
      <c r="AH218" s="59">
        <v>17.2037</v>
      </c>
      <c r="AI218" s="94"/>
      <c r="AJ218" s="6">
        <f t="shared" si="56"/>
        <v>17.2037</v>
      </c>
      <c r="AK218" s="59">
        <v>17.2037</v>
      </c>
      <c r="AL218" s="94"/>
      <c r="AM218" s="26">
        <f t="shared" si="57"/>
        <v>17.2037</v>
      </c>
      <c r="AN218" s="19">
        <f t="shared" si="70"/>
        <v>137.6296</v>
      </c>
      <c r="AO218" s="20">
        <f t="shared" si="71"/>
        <v>0</v>
      </c>
      <c r="AP218" s="18">
        <f t="shared" si="69"/>
        <v>137.6296</v>
      </c>
    </row>
    <row r="219" spans="1:42" ht="12.75">
      <c r="A219" s="2">
        <f t="shared" si="68"/>
        <v>211</v>
      </c>
      <c r="B219" s="24" t="s">
        <v>140</v>
      </c>
      <c r="C219" s="3"/>
      <c r="D219" s="10">
        <v>17.5105</v>
      </c>
      <c r="E219" s="38"/>
      <c r="F219" s="6">
        <f t="shared" si="58"/>
        <v>17.5105</v>
      </c>
      <c r="G219" s="10">
        <v>17.5105</v>
      </c>
      <c r="H219" s="38"/>
      <c r="I219" s="6">
        <f t="shared" si="59"/>
        <v>17.5105</v>
      </c>
      <c r="J219" s="71">
        <v>17.5105</v>
      </c>
      <c r="K219" s="78"/>
      <c r="L219" s="70">
        <f t="shared" si="60"/>
        <v>17.5105</v>
      </c>
      <c r="M219" s="100">
        <v>17.5105</v>
      </c>
      <c r="N219" s="78"/>
      <c r="O219" s="70">
        <f t="shared" si="61"/>
        <v>17.5105</v>
      </c>
      <c r="P219" s="59">
        <v>17.5105</v>
      </c>
      <c r="Q219" s="38"/>
      <c r="R219" s="6">
        <f t="shared" si="62"/>
        <v>17.5105</v>
      </c>
      <c r="S219" s="10">
        <v>0</v>
      </c>
      <c r="T219" s="38"/>
      <c r="U219" s="6">
        <f t="shared" si="63"/>
        <v>0</v>
      </c>
      <c r="V219" s="10">
        <v>0</v>
      </c>
      <c r="W219" s="38"/>
      <c r="X219" s="6">
        <f t="shared" si="64"/>
        <v>0</v>
      </c>
      <c r="Y219" s="10">
        <v>0</v>
      </c>
      <c r="Z219" s="38"/>
      <c r="AA219" s="6">
        <f t="shared" si="65"/>
        <v>0</v>
      </c>
      <c r="AB219" s="10">
        <v>0</v>
      </c>
      <c r="AC219" s="38"/>
      <c r="AD219" s="6">
        <f t="shared" si="66"/>
        <v>0</v>
      </c>
      <c r="AE219" s="59">
        <v>17.5105</v>
      </c>
      <c r="AF219" s="94"/>
      <c r="AG219" s="6">
        <f t="shared" si="67"/>
        <v>17.5105</v>
      </c>
      <c r="AH219" s="59">
        <v>17.5105</v>
      </c>
      <c r="AI219" s="94"/>
      <c r="AJ219" s="6">
        <f t="shared" si="56"/>
        <v>17.5105</v>
      </c>
      <c r="AK219" s="59">
        <v>17.5105</v>
      </c>
      <c r="AL219" s="94"/>
      <c r="AM219" s="26">
        <f t="shared" si="57"/>
        <v>17.5105</v>
      </c>
      <c r="AN219" s="19">
        <f t="shared" si="70"/>
        <v>140.08400000000003</v>
      </c>
      <c r="AO219" s="20">
        <f t="shared" si="71"/>
        <v>0</v>
      </c>
      <c r="AP219" s="18">
        <f t="shared" si="69"/>
        <v>140.08400000000003</v>
      </c>
    </row>
    <row r="220" spans="1:42" ht="12.75">
      <c r="A220" s="2">
        <f t="shared" si="68"/>
        <v>212</v>
      </c>
      <c r="B220" s="24" t="s">
        <v>22</v>
      </c>
      <c r="C220" s="3" t="s">
        <v>239</v>
      </c>
      <c r="D220" s="5">
        <v>78.27</v>
      </c>
      <c r="E220" s="7">
        <v>14.9862</v>
      </c>
      <c r="F220" s="6">
        <f t="shared" si="58"/>
        <v>93.25619999999999</v>
      </c>
      <c r="G220" s="5">
        <v>73.37</v>
      </c>
      <c r="H220" s="7">
        <v>16.2984</v>
      </c>
      <c r="I220" s="6">
        <f t="shared" si="59"/>
        <v>89.6684</v>
      </c>
      <c r="J220" s="68">
        <v>71.43</v>
      </c>
      <c r="K220" s="69">
        <v>12.396</v>
      </c>
      <c r="L220" s="70">
        <f t="shared" si="60"/>
        <v>83.82600000000001</v>
      </c>
      <c r="M220" s="101">
        <v>64.58</v>
      </c>
      <c r="N220" s="69">
        <v>16.2665</v>
      </c>
      <c r="O220" s="70">
        <f t="shared" si="61"/>
        <v>80.84649999999999</v>
      </c>
      <c r="P220" s="5">
        <v>26.01</v>
      </c>
      <c r="Q220" s="7">
        <v>11.5576</v>
      </c>
      <c r="R220" s="6">
        <f t="shared" si="62"/>
        <v>37.5676</v>
      </c>
      <c r="S220" s="5">
        <v>0</v>
      </c>
      <c r="T220" s="7">
        <v>17.3196</v>
      </c>
      <c r="U220" s="6">
        <f t="shared" si="63"/>
        <v>17.3196</v>
      </c>
      <c r="V220" s="5">
        <v>0</v>
      </c>
      <c r="W220" s="7">
        <v>9.7794</v>
      </c>
      <c r="X220" s="6">
        <f t="shared" si="64"/>
        <v>9.7794</v>
      </c>
      <c r="Y220" s="5">
        <v>0</v>
      </c>
      <c r="Z220" s="7">
        <v>8.2636</v>
      </c>
      <c r="AA220" s="6">
        <f t="shared" si="65"/>
        <v>8.2636</v>
      </c>
      <c r="AB220" s="5">
        <v>0</v>
      </c>
      <c r="AC220" s="7">
        <v>10.3072</v>
      </c>
      <c r="AD220" s="6">
        <f t="shared" si="66"/>
        <v>10.3072</v>
      </c>
      <c r="AE220" s="86">
        <v>26.26</v>
      </c>
      <c r="AF220" s="98">
        <v>10.7424</v>
      </c>
      <c r="AG220" s="6">
        <f t="shared" si="67"/>
        <v>37.0024</v>
      </c>
      <c r="AH220" s="86">
        <v>63.48</v>
      </c>
      <c r="AI220" s="98">
        <v>12.162</v>
      </c>
      <c r="AJ220" s="6">
        <f t="shared" si="56"/>
        <v>75.642</v>
      </c>
      <c r="AK220" s="86">
        <v>76.43</v>
      </c>
      <c r="AL220" s="98">
        <v>14.9334</v>
      </c>
      <c r="AM220" s="26">
        <f t="shared" si="57"/>
        <v>91.36340000000001</v>
      </c>
      <c r="AN220" s="19">
        <f t="shared" si="70"/>
        <v>479.83</v>
      </c>
      <c r="AO220" s="20">
        <f t="shared" si="71"/>
        <v>155.01229999999998</v>
      </c>
      <c r="AP220" s="18">
        <f t="shared" si="69"/>
        <v>634.8423</v>
      </c>
    </row>
    <row r="221" spans="1:42" ht="12.75">
      <c r="A221" s="2">
        <f t="shared" si="68"/>
        <v>213</v>
      </c>
      <c r="B221" s="24" t="s">
        <v>76</v>
      </c>
      <c r="C221" s="3"/>
      <c r="D221" s="10">
        <v>7.8368</v>
      </c>
      <c r="E221" s="38"/>
      <c r="F221" s="6">
        <f t="shared" si="58"/>
        <v>7.8368</v>
      </c>
      <c r="G221" s="10">
        <v>7.879</v>
      </c>
      <c r="H221" s="38"/>
      <c r="I221" s="6">
        <f t="shared" si="59"/>
        <v>7.879</v>
      </c>
      <c r="J221" s="71">
        <v>7.879</v>
      </c>
      <c r="K221" s="78"/>
      <c r="L221" s="70">
        <f t="shared" si="60"/>
        <v>7.879</v>
      </c>
      <c r="M221" s="100">
        <v>7.879</v>
      </c>
      <c r="N221" s="78"/>
      <c r="O221" s="70">
        <f t="shared" si="61"/>
        <v>7.879</v>
      </c>
      <c r="P221" s="59">
        <v>7.879</v>
      </c>
      <c r="Q221" s="38"/>
      <c r="R221" s="6">
        <f t="shared" si="62"/>
        <v>7.879</v>
      </c>
      <c r="S221" s="10">
        <v>0</v>
      </c>
      <c r="T221" s="38"/>
      <c r="U221" s="6">
        <f t="shared" si="63"/>
        <v>0</v>
      </c>
      <c r="V221" s="10">
        <v>0</v>
      </c>
      <c r="W221" s="38"/>
      <c r="X221" s="6">
        <f t="shared" si="64"/>
        <v>0</v>
      </c>
      <c r="Y221" s="10">
        <v>0</v>
      </c>
      <c r="Z221" s="38"/>
      <c r="AA221" s="6">
        <f t="shared" si="65"/>
        <v>0</v>
      </c>
      <c r="AB221" s="10">
        <v>0</v>
      </c>
      <c r="AC221" s="38"/>
      <c r="AD221" s="6">
        <f t="shared" si="66"/>
        <v>0</v>
      </c>
      <c r="AE221" s="59">
        <v>7.879</v>
      </c>
      <c r="AF221" s="94"/>
      <c r="AG221" s="6">
        <f t="shared" si="67"/>
        <v>7.879</v>
      </c>
      <c r="AH221" s="59">
        <v>7.879</v>
      </c>
      <c r="AI221" s="94"/>
      <c r="AJ221" s="6">
        <f t="shared" si="56"/>
        <v>7.879</v>
      </c>
      <c r="AK221" s="87">
        <v>7.879</v>
      </c>
      <c r="AL221" s="94"/>
      <c r="AM221" s="26">
        <f t="shared" si="57"/>
        <v>7.879</v>
      </c>
      <c r="AN221" s="19">
        <f t="shared" si="70"/>
        <v>62.98979999999999</v>
      </c>
      <c r="AO221" s="20">
        <f t="shared" si="71"/>
        <v>0</v>
      </c>
      <c r="AP221" s="18">
        <f t="shared" si="69"/>
        <v>62.98979999999999</v>
      </c>
    </row>
    <row r="222" spans="1:42" ht="12.75">
      <c r="A222" s="2">
        <f t="shared" si="68"/>
        <v>214</v>
      </c>
      <c r="B222" s="24" t="s">
        <v>77</v>
      </c>
      <c r="C222" s="3"/>
      <c r="D222" s="10">
        <v>7.8428</v>
      </c>
      <c r="E222" s="38"/>
      <c r="F222" s="6">
        <f t="shared" si="58"/>
        <v>7.8428</v>
      </c>
      <c r="G222" s="10">
        <v>7.8853</v>
      </c>
      <c r="H222" s="38"/>
      <c r="I222" s="6">
        <f t="shared" si="59"/>
        <v>7.8853</v>
      </c>
      <c r="J222" s="71">
        <v>7.8853</v>
      </c>
      <c r="K222" s="78"/>
      <c r="L222" s="70">
        <f t="shared" si="60"/>
        <v>7.8853</v>
      </c>
      <c r="M222" s="100">
        <v>7.8853</v>
      </c>
      <c r="N222" s="78"/>
      <c r="O222" s="70">
        <f t="shared" si="61"/>
        <v>7.8853</v>
      </c>
      <c r="P222" s="59">
        <v>7.8853</v>
      </c>
      <c r="Q222" s="38"/>
      <c r="R222" s="6">
        <f t="shared" si="62"/>
        <v>7.8853</v>
      </c>
      <c r="S222" s="10">
        <v>0</v>
      </c>
      <c r="T222" s="38"/>
      <c r="U222" s="6">
        <f t="shared" si="63"/>
        <v>0</v>
      </c>
      <c r="V222" s="10">
        <v>0</v>
      </c>
      <c r="W222" s="38"/>
      <c r="X222" s="6">
        <f t="shared" si="64"/>
        <v>0</v>
      </c>
      <c r="Y222" s="10">
        <v>0</v>
      </c>
      <c r="Z222" s="38"/>
      <c r="AA222" s="6">
        <f t="shared" si="65"/>
        <v>0</v>
      </c>
      <c r="AB222" s="10">
        <v>0</v>
      </c>
      <c r="AC222" s="38"/>
      <c r="AD222" s="6">
        <f t="shared" si="66"/>
        <v>0</v>
      </c>
      <c r="AE222" s="59">
        <v>7.8853</v>
      </c>
      <c r="AF222" s="94"/>
      <c r="AG222" s="6">
        <f t="shared" si="67"/>
        <v>7.8853</v>
      </c>
      <c r="AH222" s="59">
        <v>7.8853</v>
      </c>
      <c r="AI222" s="94"/>
      <c r="AJ222" s="6">
        <f t="shared" si="56"/>
        <v>7.8853</v>
      </c>
      <c r="AK222" s="87">
        <v>7.8853</v>
      </c>
      <c r="AL222" s="94"/>
      <c r="AM222" s="26">
        <f t="shared" si="57"/>
        <v>7.8853</v>
      </c>
      <c r="AN222" s="19">
        <f t="shared" si="70"/>
        <v>63.0399</v>
      </c>
      <c r="AO222" s="20">
        <f t="shared" si="71"/>
        <v>0</v>
      </c>
      <c r="AP222" s="18">
        <f t="shared" si="69"/>
        <v>63.0399</v>
      </c>
    </row>
    <row r="223" spans="1:42" ht="12.75">
      <c r="A223" s="2">
        <f t="shared" si="68"/>
        <v>215</v>
      </c>
      <c r="B223" s="24" t="s">
        <v>78</v>
      </c>
      <c r="C223" s="3"/>
      <c r="D223" s="10">
        <v>7.8554</v>
      </c>
      <c r="E223" s="38"/>
      <c r="F223" s="6">
        <f t="shared" si="58"/>
        <v>7.8554</v>
      </c>
      <c r="G223" s="10">
        <v>7.8978</v>
      </c>
      <c r="H223" s="38"/>
      <c r="I223" s="6">
        <f t="shared" si="59"/>
        <v>7.8978</v>
      </c>
      <c r="J223" s="71">
        <v>7.8978</v>
      </c>
      <c r="K223" s="78"/>
      <c r="L223" s="70">
        <f t="shared" si="60"/>
        <v>7.8978</v>
      </c>
      <c r="M223" s="100">
        <v>7.8978</v>
      </c>
      <c r="N223" s="78"/>
      <c r="O223" s="70">
        <f t="shared" si="61"/>
        <v>7.8978</v>
      </c>
      <c r="P223" s="59">
        <v>7.8978</v>
      </c>
      <c r="Q223" s="38"/>
      <c r="R223" s="6">
        <f t="shared" si="62"/>
        <v>7.8978</v>
      </c>
      <c r="S223" s="10">
        <v>0</v>
      </c>
      <c r="T223" s="38"/>
      <c r="U223" s="6">
        <f t="shared" si="63"/>
        <v>0</v>
      </c>
      <c r="V223" s="10">
        <v>0</v>
      </c>
      <c r="W223" s="38"/>
      <c r="X223" s="6">
        <f t="shared" si="64"/>
        <v>0</v>
      </c>
      <c r="Y223" s="10">
        <v>0</v>
      </c>
      <c r="Z223" s="38"/>
      <c r="AA223" s="6">
        <f t="shared" si="65"/>
        <v>0</v>
      </c>
      <c r="AB223" s="10">
        <v>0</v>
      </c>
      <c r="AC223" s="38"/>
      <c r="AD223" s="6">
        <f t="shared" si="66"/>
        <v>0</v>
      </c>
      <c r="AE223" s="59">
        <v>7.8978</v>
      </c>
      <c r="AF223" s="94"/>
      <c r="AG223" s="6">
        <f t="shared" si="67"/>
        <v>7.8978</v>
      </c>
      <c r="AH223" s="59">
        <v>7.8978</v>
      </c>
      <c r="AI223" s="94"/>
      <c r="AJ223" s="6">
        <f t="shared" si="56"/>
        <v>7.8978</v>
      </c>
      <c r="AK223" s="87">
        <v>7.8978</v>
      </c>
      <c r="AL223" s="94"/>
      <c r="AM223" s="26">
        <f t="shared" si="57"/>
        <v>7.8978</v>
      </c>
      <c r="AN223" s="19">
        <f t="shared" si="70"/>
        <v>63.140000000000015</v>
      </c>
      <c r="AO223" s="20">
        <f t="shared" si="71"/>
        <v>0</v>
      </c>
      <c r="AP223" s="18">
        <f t="shared" si="69"/>
        <v>63.140000000000015</v>
      </c>
    </row>
    <row r="224" spans="1:42" ht="12.75">
      <c r="A224" s="2">
        <f t="shared" si="68"/>
        <v>216</v>
      </c>
      <c r="B224" s="24" t="s">
        <v>79</v>
      </c>
      <c r="C224" s="3"/>
      <c r="D224" s="10">
        <v>7.8284</v>
      </c>
      <c r="E224" s="38"/>
      <c r="F224" s="6">
        <f t="shared" si="58"/>
        <v>7.8284</v>
      </c>
      <c r="G224" s="10">
        <v>7.8707</v>
      </c>
      <c r="H224" s="38"/>
      <c r="I224" s="6">
        <f t="shared" si="59"/>
        <v>7.8707</v>
      </c>
      <c r="J224" s="71">
        <v>7.8707</v>
      </c>
      <c r="K224" s="78"/>
      <c r="L224" s="70">
        <f t="shared" si="60"/>
        <v>7.8707</v>
      </c>
      <c r="M224" s="100">
        <v>7.8707</v>
      </c>
      <c r="N224" s="78"/>
      <c r="O224" s="70">
        <f t="shared" si="61"/>
        <v>7.8707</v>
      </c>
      <c r="P224" s="59">
        <v>7.8707</v>
      </c>
      <c r="Q224" s="38"/>
      <c r="R224" s="6">
        <f t="shared" si="62"/>
        <v>7.8707</v>
      </c>
      <c r="S224" s="10">
        <v>0</v>
      </c>
      <c r="T224" s="38"/>
      <c r="U224" s="6">
        <f t="shared" si="63"/>
        <v>0</v>
      </c>
      <c r="V224" s="10">
        <v>0</v>
      </c>
      <c r="W224" s="38"/>
      <c r="X224" s="6">
        <f t="shared" si="64"/>
        <v>0</v>
      </c>
      <c r="Y224" s="10">
        <v>0</v>
      </c>
      <c r="Z224" s="38"/>
      <c r="AA224" s="6">
        <f t="shared" si="65"/>
        <v>0</v>
      </c>
      <c r="AB224" s="10">
        <v>0</v>
      </c>
      <c r="AC224" s="38"/>
      <c r="AD224" s="6">
        <f t="shared" si="66"/>
        <v>0</v>
      </c>
      <c r="AE224" s="59">
        <v>7.8707</v>
      </c>
      <c r="AF224" s="94"/>
      <c r="AG224" s="6">
        <f t="shared" si="67"/>
        <v>7.8707</v>
      </c>
      <c r="AH224" s="59">
        <v>7.8707</v>
      </c>
      <c r="AI224" s="94"/>
      <c r="AJ224" s="6">
        <f t="shared" si="56"/>
        <v>7.8707</v>
      </c>
      <c r="AK224" s="87">
        <v>7.8707</v>
      </c>
      <c r="AL224" s="94"/>
      <c r="AM224" s="26">
        <f t="shared" si="57"/>
        <v>7.8707</v>
      </c>
      <c r="AN224" s="19">
        <f t="shared" si="70"/>
        <v>62.9233</v>
      </c>
      <c r="AO224" s="20">
        <f t="shared" si="71"/>
        <v>0</v>
      </c>
      <c r="AP224" s="18">
        <f t="shared" si="69"/>
        <v>62.9233</v>
      </c>
    </row>
    <row r="225" spans="1:42" ht="12.75">
      <c r="A225" s="2">
        <f t="shared" si="68"/>
        <v>217</v>
      </c>
      <c r="B225" s="24" t="s">
        <v>220</v>
      </c>
      <c r="C225" s="3"/>
      <c r="D225" s="10">
        <v>31.5527</v>
      </c>
      <c r="E225" s="10">
        <v>3.7298</v>
      </c>
      <c r="F225" s="6">
        <f t="shared" si="58"/>
        <v>35.2825</v>
      </c>
      <c r="G225" s="10">
        <v>31.5527</v>
      </c>
      <c r="H225" s="10">
        <v>5.4338</v>
      </c>
      <c r="I225" s="6">
        <f t="shared" si="59"/>
        <v>36.9865</v>
      </c>
      <c r="J225" s="73">
        <v>31.5527</v>
      </c>
      <c r="K225" s="73">
        <v>4.8848</v>
      </c>
      <c r="L225" s="70">
        <f t="shared" si="60"/>
        <v>36.4375</v>
      </c>
      <c r="M225" s="100">
        <v>31.5527</v>
      </c>
      <c r="N225" s="73">
        <v>4.3154</v>
      </c>
      <c r="O225" s="70">
        <f t="shared" si="61"/>
        <v>35.8681</v>
      </c>
      <c r="P225" s="59">
        <v>31.5527</v>
      </c>
      <c r="Q225" s="62">
        <v>4.6898</v>
      </c>
      <c r="R225" s="6">
        <f t="shared" si="62"/>
        <v>36.2425</v>
      </c>
      <c r="S225" s="10">
        <v>0</v>
      </c>
      <c r="T225" s="62">
        <v>5.6048</v>
      </c>
      <c r="U225" s="6">
        <f t="shared" si="63"/>
        <v>5.6048</v>
      </c>
      <c r="V225" s="59">
        <v>0</v>
      </c>
      <c r="W225" s="62">
        <v>4.7054</v>
      </c>
      <c r="X225" s="6">
        <f t="shared" si="64"/>
        <v>4.7054</v>
      </c>
      <c r="Y225" s="10">
        <v>0</v>
      </c>
      <c r="Z225" s="62">
        <v>4.1202</v>
      </c>
      <c r="AA225" s="6">
        <f t="shared" si="65"/>
        <v>4.1202</v>
      </c>
      <c r="AB225" s="10">
        <v>0</v>
      </c>
      <c r="AC225" s="62">
        <v>4.391</v>
      </c>
      <c r="AD225" s="6">
        <f t="shared" si="66"/>
        <v>4.391</v>
      </c>
      <c r="AE225" s="59">
        <v>31.5527</v>
      </c>
      <c r="AF225" s="87">
        <v>5.1722</v>
      </c>
      <c r="AG225" s="6">
        <f t="shared" si="67"/>
        <v>36.724900000000005</v>
      </c>
      <c r="AH225" s="59">
        <v>31.5527</v>
      </c>
      <c r="AI225" s="87">
        <v>5.3558</v>
      </c>
      <c r="AJ225" s="6">
        <f t="shared" si="56"/>
        <v>36.908500000000004</v>
      </c>
      <c r="AK225" s="59">
        <v>31.5527</v>
      </c>
      <c r="AL225" s="62">
        <v>4.1564</v>
      </c>
      <c r="AM225" s="26">
        <f t="shared" si="57"/>
        <v>35.7091</v>
      </c>
      <c r="AN225" s="19">
        <f t="shared" si="70"/>
        <v>252.42160000000007</v>
      </c>
      <c r="AO225" s="20">
        <f t="shared" si="71"/>
        <v>56.55939999999999</v>
      </c>
      <c r="AP225" s="18">
        <f t="shared" si="69"/>
        <v>308.981</v>
      </c>
    </row>
    <row r="226" spans="1:42" ht="12.75">
      <c r="A226" s="2">
        <f t="shared" si="68"/>
        <v>218</v>
      </c>
      <c r="B226" s="24" t="s">
        <v>221</v>
      </c>
      <c r="C226" s="3"/>
      <c r="D226" s="10">
        <v>31.4344</v>
      </c>
      <c r="E226" s="10">
        <v>5.3627</v>
      </c>
      <c r="F226" s="6">
        <f t="shared" si="58"/>
        <v>36.7971</v>
      </c>
      <c r="G226" s="10">
        <v>31.4344</v>
      </c>
      <c r="H226" s="10">
        <v>6.2675</v>
      </c>
      <c r="I226" s="6">
        <f t="shared" si="59"/>
        <v>37.7019</v>
      </c>
      <c r="J226" s="73">
        <v>31.4344</v>
      </c>
      <c r="K226" s="73">
        <v>6.1379</v>
      </c>
      <c r="L226" s="70">
        <f t="shared" si="60"/>
        <v>37.5723</v>
      </c>
      <c r="M226" s="100">
        <v>31.4344</v>
      </c>
      <c r="N226" s="73">
        <v>5.7965</v>
      </c>
      <c r="O226" s="70">
        <f t="shared" si="61"/>
        <v>37.2309</v>
      </c>
      <c r="P226" s="59">
        <v>31.4344</v>
      </c>
      <c r="Q226" s="62">
        <v>5.5691</v>
      </c>
      <c r="R226" s="6">
        <f t="shared" si="62"/>
        <v>37.0035</v>
      </c>
      <c r="S226" s="10">
        <v>0</v>
      </c>
      <c r="T226" s="62">
        <v>6.6227</v>
      </c>
      <c r="U226" s="6">
        <f t="shared" si="63"/>
        <v>6.6227</v>
      </c>
      <c r="V226" s="59">
        <v>0</v>
      </c>
      <c r="W226" s="62">
        <v>5.5883</v>
      </c>
      <c r="X226" s="6">
        <f t="shared" si="64"/>
        <v>5.5883</v>
      </c>
      <c r="Y226" s="10">
        <v>0</v>
      </c>
      <c r="Z226" s="62">
        <v>5.3404</v>
      </c>
      <c r="AA226" s="6">
        <f t="shared" si="65"/>
        <v>5.3404</v>
      </c>
      <c r="AB226" s="10">
        <v>0</v>
      </c>
      <c r="AC226" s="62">
        <v>6.7295</v>
      </c>
      <c r="AD226" s="6">
        <f t="shared" si="66"/>
        <v>6.7295</v>
      </c>
      <c r="AE226" s="59">
        <v>31.4344</v>
      </c>
      <c r="AF226" s="87">
        <v>5.9795</v>
      </c>
      <c r="AG226" s="6">
        <f t="shared" si="67"/>
        <v>37.4139</v>
      </c>
      <c r="AH226" s="59">
        <v>31.4344</v>
      </c>
      <c r="AI226" s="87">
        <v>5.9837</v>
      </c>
      <c r="AJ226" s="6">
        <f t="shared" si="56"/>
        <v>37.4181</v>
      </c>
      <c r="AK226" s="59">
        <v>31.4344</v>
      </c>
      <c r="AL226" s="62">
        <v>5.2067</v>
      </c>
      <c r="AM226" s="26">
        <f t="shared" si="57"/>
        <v>36.6411</v>
      </c>
      <c r="AN226" s="19">
        <f t="shared" si="70"/>
        <v>251.47520000000003</v>
      </c>
      <c r="AO226" s="20">
        <f t="shared" si="71"/>
        <v>70.5845</v>
      </c>
      <c r="AP226" s="18">
        <f t="shared" si="69"/>
        <v>322.05969999999996</v>
      </c>
    </row>
    <row r="227" spans="1:42" ht="12.75">
      <c r="A227" s="2">
        <f t="shared" si="68"/>
        <v>219</v>
      </c>
      <c r="B227" s="24" t="s">
        <v>217</v>
      </c>
      <c r="C227" s="3"/>
      <c r="D227" s="10">
        <v>31.4956</v>
      </c>
      <c r="E227" s="10">
        <v>6.5263</v>
      </c>
      <c r="F227" s="6">
        <f t="shared" si="58"/>
        <v>38.0219</v>
      </c>
      <c r="G227" s="10">
        <v>31.4956</v>
      </c>
      <c r="H227" s="10">
        <v>5.7049</v>
      </c>
      <c r="I227" s="6">
        <f t="shared" si="59"/>
        <v>37.2005</v>
      </c>
      <c r="J227" s="73">
        <v>31.4956</v>
      </c>
      <c r="K227" s="73">
        <v>5.6905</v>
      </c>
      <c r="L227" s="70">
        <f t="shared" si="60"/>
        <v>37.186099999999996</v>
      </c>
      <c r="M227" s="100">
        <v>31.4956</v>
      </c>
      <c r="N227" s="73">
        <v>5.9245</v>
      </c>
      <c r="O227" s="70">
        <f t="shared" si="61"/>
        <v>37.4201</v>
      </c>
      <c r="P227" s="59">
        <v>31.4956</v>
      </c>
      <c r="Q227" s="62">
        <v>6.0883</v>
      </c>
      <c r="R227" s="6">
        <f t="shared" si="62"/>
        <v>37.5839</v>
      </c>
      <c r="S227" s="10">
        <v>0</v>
      </c>
      <c r="T227" s="62">
        <v>5.9647</v>
      </c>
      <c r="U227" s="6">
        <f t="shared" si="63"/>
        <v>5.9647</v>
      </c>
      <c r="V227" s="59">
        <v>0</v>
      </c>
      <c r="W227" s="62">
        <v>5.0689</v>
      </c>
      <c r="X227" s="6">
        <f t="shared" si="64"/>
        <v>5.0689</v>
      </c>
      <c r="Y227" s="10">
        <v>0</v>
      </c>
      <c r="Z227" s="62">
        <v>4.7644</v>
      </c>
      <c r="AA227" s="6">
        <f t="shared" si="65"/>
        <v>4.7644</v>
      </c>
      <c r="AB227" s="10">
        <v>0</v>
      </c>
      <c r="AC227" s="62">
        <v>6.4111</v>
      </c>
      <c r="AD227" s="6">
        <f t="shared" si="66"/>
        <v>6.4111</v>
      </c>
      <c r="AE227" s="59">
        <v>31.4956</v>
      </c>
      <c r="AF227" s="87">
        <v>5.3641</v>
      </c>
      <c r="AG227" s="6">
        <f t="shared" si="67"/>
        <v>36.8597</v>
      </c>
      <c r="AH227" s="59">
        <v>31.4956</v>
      </c>
      <c r="AI227" s="87">
        <v>5.6587</v>
      </c>
      <c r="AJ227" s="6">
        <f t="shared" si="56"/>
        <v>37.1543</v>
      </c>
      <c r="AK227" s="59">
        <v>31.4956</v>
      </c>
      <c r="AL227" s="62">
        <v>6.6859</v>
      </c>
      <c r="AM227" s="26">
        <f t="shared" si="57"/>
        <v>38.1815</v>
      </c>
      <c r="AN227" s="19">
        <f t="shared" si="70"/>
        <v>251.9648</v>
      </c>
      <c r="AO227" s="20">
        <f t="shared" si="71"/>
        <v>69.8523</v>
      </c>
      <c r="AP227" s="18">
        <f t="shared" si="69"/>
        <v>321.8171</v>
      </c>
    </row>
    <row r="228" spans="1:42" ht="12.75">
      <c r="A228" s="2">
        <f t="shared" si="68"/>
        <v>220</v>
      </c>
      <c r="B228" s="24" t="s">
        <v>218</v>
      </c>
      <c r="C228" s="3"/>
      <c r="D228" s="10">
        <v>31.7608</v>
      </c>
      <c r="E228" s="10">
        <v>4.8064</v>
      </c>
      <c r="F228" s="6">
        <f t="shared" si="58"/>
        <v>36.5672</v>
      </c>
      <c r="G228" s="10">
        <v>31.7608</v>
      </c>
      <c r="H228" s="10">
        <v>3.9112</v>
      </c>
      <c r="I228" s="6">
        <f t="shared" si="59"/>
        <v>35.672</v>
      </c>
      <c r="J228" s="73">
        <v>31.7608</v>
      </c>
      <c r="K228" s="73">
        <v>4.087</v>
      </c>
      <c r="L228" s="70">
        <f t="shared" si="60"/>
        <v>35.8478</v>
      </c>
      <c r="M228" s="100">
        <v>31.7608</v>
      </c>
      <c r="N228" s="73">
        <v>5.3578</v>
      </c>
      <c r="O228" s="70">
        <f t="shared" si="61"/>
        <v>37.1186</v>
      </c>
      <c r="P228" s="59">
        <v>31.7608</v>
      </c>
      <c r="Q228" s="62">
        <v>4.4812</v>
      </c>
      <c r="R228" s="6">
        <f t="shared" si="62"/>
        <v>36.242</v>
      </c>
      <c r="S228" s="10">
        <v>0</v>
      </c>
      <c r="T228" s="62">
        <v>4.477</v>
      </c>
      <c r="U228" s="6">
        <f t="shared" si="63"/>
        <v>4.477</v>
      </c>
      <c r="V228" s="59">
        <v>0</v>
      </c>
      <c r="W228" s="62">
        <v>4.7686</v>
      </c>
      <c r="X228" s="6">
        <f t="shared" si="64"/>
        <v>4.7686</v>
      </c>
      <c r="Y228" s="10">
        <v>0</v>
      </c>
      <c r="Z228" s="62">
        <v>3.3854</v>
      </c>
      <c r="AA228" s="6">
        <f t="shared" si="65"/>
        <v>3.3854</v>
      </c>
      <c r="AB228" s="10">
        <v>0</v>
      </c>
      <c r="AC228" s="62">
        <v>4.3516</v>
      </c>
      <c r="AD228" s="6">
        <f t="shared" si="66"/>
        <v>4.3516</v>
      </c>
      <c r="AE228" s="59">
        <v>31.7608</v>
      </c>
      <c r="AF228" s="87">
        <v>3.7113</v>
      </c>
      <c r="AG228" s="6">
        <f t="shared" si="67"/>
        <v>35.4721</v>
      </c>
      <c r="AH228" s="59">
        <v>31.7608</v>
      </c>
      <c r="AI228" s="87">
        <v>4.4962</v>
      </c>
      <c r="AJ228" s="6">
        <f t="shared" si="56"/>
        <v>36.257</v>
      </c>
      <c r="AK228" s="59">
        <v>31.7608</v>
      </c>
      <c r="AL228" s="62">
        <v>5.3836</v>
      </c>
      <c r="AM228" s="26">
        <f t="shared" si="57"/>
        <v>37.1444</v>
      </c>
      <c r="AN228" s="19">
        <f t="shared" si="70"/>
        <v>254.08639999999997</v>
      </c>
      <c r="AO228" s="20">
        <f t="shared" si="71"/>
        <v>53.2173</v>
      </c>
      <c r="AP228" s="18">
        <f t="shared" si="69"/>
        <v>307.3037</v>
      </c>
    </row>
    <row r="229" spans="1:42" ht="12.75">
      <c r="A229" s="2">
        <f t="shared" si="68"/>
        <v>221</v>
      </c>
      <c r="B229" s="24" t="s">
        <v>219</v>
      </c>
      <c r="C229" s="3"/>
      <c r="D229" s="10">
        <v>31.261</v>
      </c>
      <c r="E229" s="10">
        <v>5.6297</v>
      </c>
      <c r="F229" s="6">
        <f t="shared" si="58"/>
        <v>36.890699999999995</v>
      </c>
      <c r="G229" s="10">
        <v>31.261</v>
      </c>
      <c r="H229" s="10">
        <v>6.3713</v>
      </c>
      <c r="I229" s="6">
        <f t="shared" si="59"/>
        <v>37.6323</v>
      </c>
      <c r="J229" s="73">
        <v>31.261</v>
      </c>
      <c r="K229" s="73">
        <v>5.1785</v>
      </c>
      <c r="L229" s="70">
        <f t="shared" si="60"/>
        <v>36.439499999999995</v>
      </c>
      <c r="M229" s="100">
        <v>31.261</v>
      </c>
      <c r="N229" s="73">
        <v>5.5691</v>
      </c>
      <c r="O229" s="70">
        <f t="shared" si="61"/>
        <v>36.8301</v>
      </c>
      <c r="P229" s="59">
        <v>31.261</v>
      </c>
      <c r="Q229" s="62">
        <v>4.7117</v>
      </c>
      <c r="R229" s="6">
        <f t="shared" si="62"/>
        <v>35.9727</v>
      </c>
      <c r="S229" s="10">
        <v>0</v>
      </c>
      <c r="T229" s="62">
        <v>4.8971</v>
      </c>
      <c r="U229" s="6">
        <f t="shared" si="63"/>
        <v>4.8971</v>
      </c>
      <c r="V229" s="59">
        <v>0</v>
      </c>
      <c r="W229" s="62">
        <v>4.1795</v>
      </c>
      <c r="X229" s="6">
        <f t="shared" si="64"/>
        <v>4.1795</v>
      </c>
      <c r="Y229" s="10">
        <v>0</v>
      </c>
      <c r="Z229" s="62">
        <v>4.7143</v>
      </c>
      <c r="AA229" s="6">
        <f t="shared" si="65"/>
        <v>4.7143</v>
      </c>
      <c r="AB229" s="10">
        <v>0</v>
      </c>
      <c r="AC229" s="62">
        <v>5.5271</v>
      </c>
      <c r="AD229" s="6">
        <f t="shared" si="66"/>
        <v>5.5271</v>
      </c>
      <c r="AE229" s="59">
        <v>31.261</v>
      </c>
      <c r="AF229" s="87">
        <v>4.5514</v>
      </c>
      <c r="AG229" s="6">
        <f t="shared" si="67"/>
        <v>35.8124</v>
      </c>
      <c r="AH229" s="59">
        <v>31.261</v>
      </c>
      <c r="AI229" s="87">
        <v>5.3423</v>
      </c>
      <c r="AJ229" s="6">
        <f t="shared" si="56"/>
        <v>36.6033</v>
      </c>
      <c r="AK229" s="59">
        <v>31.261</v>
      </c>
      <c r="AL229" s="62">
        <v>5.1569</v>
      </c>
      <c r="AM229" s="26">
        <f t="shared" si="57"/>
        <v>36.4179</v>
      </c>
      <c r="AN229" s="19">
        <f t="shared" si="70"/>
        <v>250.088</v>
      </c>
      <c r="AO229" s="20">
        <f t="shared" si="71"/>
        <v>61.8289</v>
      </c>
      <c r="AP229" s="18">
        <f t="shared" si="69"/>
        <v>311.91689999999994</v>
      </c>
    </row>
    <row r="230" spans="1:42" ht="12.75">
      <c r="A230" s="2">
        <f t="shared" si="68"/>
        <v>222</v>
      </c>
      <c r="B230" s="24" t="s">
        <v>222</v>
      </c>
      <c r="C230" s="3"/>
      <c r="D230" s="10">
        <v>12.7194</v>
      </c>
      <c r="E230" s="10">
        <v>2.6812</v>
      </c>
      <c r="F230" s="6">
        <f t="shared" si="58"/>
        <v>15.4006</v>
      </c>
      <c r="G230" s="10">
        <v>12.7194</v>
      </c>
      <c r="H230" s="10">
        <v>1.8712</v>
      </c>
      <c r="I230" s="6">
        <f t="shared" si="59"/>
        <v>14.5906</v>
      </c>
      <c r="J230" s="73">
        <v>12.7194</v>
      </c>
      <c r="K230" s="73">
        <v>2.1286</v>
      </c>
      <c r="L230" s="70">
        <f t="shared" si="60"/>
        <v>14.848</v>
      </c>
      <c r="M230" s="100">
        <v>12.7194</v>
      </c>
      <c r="N230" s="73">
        <v>1.8922</v>
      </c>
      <c r="O230" s="70">
        <f t="shared" si="61"/>
        <v>14.611600000000001</v>
      </c>
      <c r="P230" s="59">
        <v>12.7194</v>
      </c>
      <c r="Q230" s="62">
        <v>1.9504</v>
      </c>
      <c r="R230" s="6">
        <f t="shared" si="62"/>
        <v>14.6698</v>
      </c>
      <c r="S230" s="10">
        <v>0</v>
      </c>
      <c r="T230" s="62">
        <v>1.7476</v>
      </c>
      <c r="U230" s="6">
        <f t="shared" si="63"/>
        <v>1.7476</v>
      </c>
      <c r="V230" s="59">
        <v>0</v>
      </c>
      <c r="W230" s="62">
        <v>2.0998</v>
      </c>
      <c r="X230" s="6">
        <f t="shared" si="64"/>
        <v>2.0998</v>
      </c>
      <c r="Y230" s="10">
        <v>0</v>
      </c>
      <c r="Z230" s="62">
        <v>2.3664</v>
      </c>
      <c r="AA230" s="6">
        <f t="shared" si="65"/>
        <v>2.3664</v>
      </c>
      <c r="AB230" s="10">
        <v>0</v>
      </c>
      <c r="AC230" s="62">
        <v>3.8194</v>
      </c>
      <c r="AD230" s="6">
        <f t="shared" si="66"/>
        <v>3.8194</v>
      </c>
      <c r="AE230" s="59">
        <v>12.7194</v>
      </c>
      <c r="AF230" s="87">
        <v>2.7082</v>
      </c>
      <c r="AG230" s="6">
        <f t="shared" si="67"/>
        <v>15.4276</v>
      </c>
      <c r="AH230" s="59">
        <v>12.7194</v>
      </c>
      <c r="AI230" s="87">
        <v>1.8634</v>
      </c>
      <c r="AJ230" s="6">
        <f t="shared" si="56"/>
        <v>14.5828</v>
      </c>
      <c r="AK230" s="59">
        <v>12.7194</v>
      </c>
      <c r="AL230" s="62">
        <v>1.6462</v>
      </c>
      <c r="AM230" s="26">
        <f t="shared" si="57"/>
        <v>14.3656</v>
      </c>
      <c r="AN230" s="19">
        <f t="shared" si="70"/>
        <v>101.7552</v>
      </c>
      <c r="AO230" s="20">
        <f t="shared" si="71"/>
        <v>26.774600000000003</v>
      </c>
      <c r="AP230" s="18">
        <f t="shared" si="69"/>
        <v>128.52980000000002</v>
      </c>
    </row>
    <row r="231" spans="1:42" ht="12.75">
      <c r="A231" s="2">
        <f t="shared" si="68"/>
        <v>223</v>
      </c>
      <c r="B231" s="24" t="s">
        <v>223</v>
      </c>
      <c r="C231" s="3"/>
      <c r="D231" s="10">
        <v>12.7337</v>
      </c>
      <c r="E231" s="10">
        <v>3.2008</v>
      </c>
      <c r="F231" s="6">
        <f t="shared" si="58"/>
        <v>15.9345</v>
      </c>
      <c r="G231" s="10">
        <v>12.7337</v>
      </c>
      <c r="H231" s="10">
        <v>2.6746</v>
      </c>
      <c r="I231" s="6">
        <f t="shared" si="59"/>
        <v>15.4083</v>
      </c>
      <c r="J231" s="73">
        <v>12.7337</v>
      </c>
      <c r="K231" s="73">
        <v>2.3602</v>
      </c>
      <c r="L231" s="70">
        <f t="shared" si="60"/>
        <v>15.093900000000001</v>
      </c>
      <c r="M231" s="100">
        <v>12.7337</v>
      </c>
      <c r="N231" s="73">
        <v>2.095</v>
      </c>
      <c r="O231" s="70">
        <f t="shared" si="61"/>
        <v>14.828700000000001</v>
      </c>
      <c r="P231" s="59">
        <v>12.7337</v>
      </c>
      <c r="Q231" s="62">
        <v>2.413</v>
      </c>
      <c r="R231" s="6">
        <f t="shared" si="62"/>
        <v>15.146700000000001</v>
      </c>
      <c r="S231" s="10">
        <v>0</v>
      </c>
      <c r="T231" s="62">
        <v>2.3956</v>
      </c>
      <c r="U231" s="6">
        <f t="shared" si="63"/>
        <v>2.3956</v>
      </c>
      <c r="V231" s="59">
        <v>0</v>
      </c>
      <c r="W231" s="62">
        <v>2.5222</v>
      </c>
      <c r="X231" s="6">
        <f t="shared" si="64"/>
        <v>2.5222</v>
      </c>
      <c r="Y231" s="10">
        <v>0</v>
      </c>
      <c r="Z231" s="62">
        <v>2.0802</v>
      </c>
      <c r="AA231" s="6">
        <f t="shared" si="65"/>
        <v>2.0802</v>
      </c>
      <c r="AB231" s="10">
        <v>0</v>
      </c>
      <c r="AC231" s="62">
        <v>2.3746</v>
      </c>
      <c r="AD231" s="6">
        <f t="shared" si="66"/>
        <v>2.3746</v>
      </c>
      <c r="AE231" s="59">
        <v>12.7337</v>
      </c>
      <c r="AF231" s="87">
        <v>2.3896</v>
      </c>
      <c r="AG231" s="6">
        <f t="shared" si="67"/>
        <v>15.1233</v>
      </c>
      <c r="AH231" s="59">
        <v>12.7337</v>
      </c>
      <c r="AI231" s="87">
        <v>2.1766</v>
      </c>
      <c r="AJ231" s="6">
        <f t="shared" si="56"/>
        <v>14.910300000000001</v>
      </c>
      <c r="AK231" s="59">
        <v>12.7337</v>
      </c>
      <c r="AL231" s="62">
        <v>2.8876</v>
      </c>
      <c r="AM231" s="26">
        <f t="shared" si="57"/>
        <v>15.621300000000002</v>
      </c>
      <c r="AN231" s="19">
        <f t="shared" si="70"/>
        <v>101.8696</v>
      </c>
      <c r="AO231" s="20">
        <f t="shared" si="71"/>
        <v>29.570000000000004</v>
      </c>
      <c r="AP231" s="18">
        <f t="shared" si="69"/>
        <v>131.4396</v>
      </c>
    </row>
    <row r="232" spans="1:42" ht="12.75">
      <c r="A232" s="2">
        <f t="shared" si="68"/>
        <v>224</v>
      </c>
      <c r="B232" s="24" t="s">
        <v>224</v>
      </c>
      <c r="C232" s="3"/>
      <c r="D232" s="10">
        <v>12.7255</v>
      </c>
      <c r="E232" s="10">
        <v>3.0576</v>
      </c>
      <c r="F232" s="6">
        <f t="shared" si="58"/>
        <v>15.783100000000001</v>
      </c>
      <c r="G232" s="10">
        <v>12.7255</v>
      </c>
      <c r="H232" s="10">
        <v>3.2022</v>
      </c>
      <c r="I232" s="6">
        <f t="shared" si="59"/>
        <v>15.9277</v>
      </c>
      <c r="J232" s="73">
        <v>12.7255</v>
      </c>
      <c r="K232" s="73">
        <v>4.0908</v>
      </c>
      <c r="L232" s="70">
        <f t="shared" si="60"/>
        <v>16.8163</v>
      </c>
      <c r="M232" s="100">
        <v>12.7255</v>
      </c>
      <c r="N232" s="73">
        <v>2.91</v>
      </c>
      <c r="O232" s="70">
        <f t="shared" si="61"/>
        <v>15.6355</v>
      </c>
      <c r="P232" s="59">
        <v>12.7255</v>
      </c>
      <c r="Q232" s="62">
        <v>2.5734</v>
      </c>
      <c r="R232" s="6">
        <f t="shared" si="62"/>
        <v>15.2989</v>
      </c>
      <c r="S232" s="10">
        <v>0</v>
      </c>
      <c r="T232" s="62">
        <v>2.4438</v>
      </c>
      <c r="U232" s="6">
        <f t="shared" si="63"/>
        <v>2.4438</v>
      </c>
      <c r="V232" s="59">
        <v>0</v>
      </c>
      <c r="W232" s="62">
        <v>2.9688</v>
      </c>
      <c r="X232" s="6">
        <f t="shared" si="64"/>
        <v>2.9688</v>
      </c>
      <c r="Y232" s="10">
        <v>0</v>
      </c>
      <c r="Z232" s="62">
        <v>4.0458</v>
      </c>
      <c r="AA232" s="6">
        <f t="shared" si="65"/>
        <v>4.0458</v>
      </c>
      <c r="AB232" s="10">
        <v>0</v>
      </c>
      <c r="AC232" s="62">
        <v>1.7524</v>
      </c>
      <c r="AD232" s="6">
        <f t="shared" si="66"/>
        <v>1.7524</v>
      </c>
      <c r="AE232" s="59">
        <v>12.7255</v>
      </c>
      <c r="AF232" s="87">
        <v>2.5666</v>
      </c>
      <c r="AG232" s="6">
        <f t="shared" si="67"/>
        <v>15.292100000000001</v>
      </c>
      <c r="AH232" s="59">
        <v>12.7255</v>
      </c>
      <c r="AI232" s="87">
        <v>2.1592</v>
      </c>
      <c r="AJ232" s="6">
        <f t="shared" si="56"/>
        <v>14.8847</v>
      </c>
      <c r="AK232" s="59">
        <v>12.7255</v>
      </c>
      <c r="AL232" s="62">
        <v>2.761</v>
      </c>
      <c r="AM232" s="26">
        <f t="shared" si="57"/>
        <v>15.4865</v>
      </c>
      <c r="AN232" s="19">
        <f t="shared" si="70"/>
        <v>101.80399999999999</v>
      </c>
      <c r="AO232" s="20">
        <f t="shared" si="71"/>
        <v>34.531600000000005</v>
      </c>
      <c r="AP232" s="18">
        <f t="shared" si="69"/>
        <v>136.3356</v>
      </c>
    </row>
    <row r="233" spans="1:42" ht="12.75">
      <c r="A233" s="2">
        <f t="shared" si="68"/>
        <v>225</v>
      </c>
      <c r="B233" s="24" t="s">
        <v>226</v>
      </c>
      <c r="C233" s="3"/>
      <c r="D233" s="10">
        <v>12.8377</v>
      </c>
      <c r="E233" s="10">
        <v>3.6916</v>
      </c>
      <c r="F233" s="6">
        <f t="shared" si="58"/>
        <v>16.5293</v>
      </c>
      <c r="G233" s="10">
        <v>12.8377</v>
      </c>
      <c r="H233" s="10">
        <v>3.3322</v>
      </c>
      <c r="I233" s="6">
        <f t="shared" si="59"/>
        <v>16.1699</v>
      </c>
      <c r="J233" s="73">
        <v>12.8377</v>
      </c>
      <c r="K233" s="73">
        <v>3.184</v>
      </c>
      <c r="L233" s="70">
        <f t="shared" si="60"/>
        <v>16.0217</v>
      </c>
      <c r="M233" s="100">
        <v>12.8377</v>
      </c>
      <c r="N233" s="73">
        <v>2.4376</v>
      </c>
      <c r="O233" s="70">
        <f t="shared" si="61"/>
        <v>15.2753</v>
      </c>
      <c r="P233" s="59">
        <v>12.8377</v>
      </c>
      <c r="Q233" s="59">
        <v>3.6664</v>
      </c>
      <c r="R233" s="6">
        <f t="shared" si="62"/>
        <v>16.5041</v>
      </c>
      <c r="S233" s="10">
        <v>0</v>
      </c>
      <c r="T233" s="59">
        <v>3.1414</v>
      </c>
      <c r="U233" s="6">
        <f t="shared" si="63"/>
        <v>3.1414</v>
      </c>
      <c r="V233" s="59">
        <v>0</v>
      </c>
      <c r="W233" s="59">
        <v>2.4988</v>
      </c>
      <c r="X233" s="6">
        <f t="shared" si="64"/>
        <v>2.4988</v>
      </c>
      <c r="Y233" s="10">
        <v>0</v>
      </c>
      <c r="Z233" s="62">
        <v>2.8374</v>
      </c>
      <c r="AA233" s="6">
        <f t="shared" si="65"/>
        <v>2.8374</v>
      </c>
      <c r="AB233" s="10">
        <v>0</v>
      </c>
      <c r="AC233" s="62">
        <v>4.7088</v>
      </c>
      <c r="AD233" s="6">
        <f t="shared" si="66"/>
        <v>4.7088</v>
      </c>
      <c r="AE233" s="59">
        <v>12.8377</v>
      </c>
      <c r="AF233" s="87">
        <v>3.2964</v>
      </c>
      <c r="AG233" s="6">
        <f t="shared" si="67"/>
        <v>16.1341</v>
      </c>
      <c r="AH233" s="59">
        <v>12.8377</v>
      </c>
      <c r="AI233" s="87">
        <v>3.3486</v>
      </c>
      <c r="AJ233" s="6">
        <f t="shared" si="56"/>
        <v>16.1863</v>
      </c>
      <c r="AK233" s="59">
        <v>12.8377</v>
      </c>
      <c r="AL233" s="59">
        <v>3.7056</v>
      </c>
      <c r="AM233" s="26">
        <f t="shared" si="57"/>
        <v>16.5433</v>
      </c>
      <c r="AN233" s="19">
        <f t="shared" si="70"/>
        <v>102.7016</v>
      </c>
      <c r="AO233" s="20">
        <f t="shared" si="71"/>
        <v>39.84879999999999</v>
      </c>
      <c r="AP233" s="18">
        <f t="shared" si="69"/>
        <v>142.55040000000002</v>
      </c>
    </row>
    <row r="234" spans="1:42" ht="12.75">
      <c r="A234" s="2">
        <f t="shared" si="68"/>
        <v>226</v>
      </c>
      <c r="B234" s="24" t="s">
        <v>225</v>
      </c>
      <c r="C234" s="3"/>
      <c r="D234" s="10">
        <v>12.6827</v>
      </c>
      <c r="E234" s="10">
        <v>3.8968</v>
      </c>
      <c r="F234" s="6">
        <f t="shared" si="58"/>
        <v>16.5795</v>
      </c>
      <c r="G234" s="10">
        <v>12.6827</v>
      </c>
      <c r="H234" s="10">
        <v>2.4928</v>
      </c>
      <c r="I234" s="6">
        <f t="shared" si="59"/>
        <v>15.1755</v>
      </c>
      <c r="J234" s="73">
        <v>12.6827</v>
      </c>
      <c r="K234" s="73">
        <v>3.7108</v>
      </c>
      <c r="L234" s="70">
        <f t="shared" si="60"/>
        <v>16.3935</v>
      </c>
      <c r="M234" s="100">
        <v>12.6827</v>
      </c>
      <c r="N234" s="73">
        <v>2.7562</v>
      </c>
      <c r="O234" s="70">
        <f t="shared" si="61"/>
        <v>15.4389</v>
      </c>
      <c r="P234" s="59">
        <v>12.6827</v>
      </c>
      <c r="Q234" s="62">
        <v>2.7604</v>
      </c>
      <c r="R234" s="6">
        <f t="shared" si="62"/>
        <v>15.443100000000001</v>
      </c>
      <c r="S234" s="10">
        <v>0</v>
      </c>
      <c r="T234" s="62">
        <v>2.7682</v>
      </c>
      <c r="U234" s="6">
        <f t="shared" si="63"/>
        <v>2.7682</v>
      </c>
      <c r="V234" s="59">
        <v>0</v>
      </c>
      <c r="W234" s="62">
        <v>2.2732</v>
      </c>
      <c r="X234" s="6">
        <f t="shared" si="64"/>
        <v>2.2732</v>
      </c>
      <c r="Y234" s="10">
        <v>0</v>
      </c>
      <c r="Z234" s="62">
        <v>2.6585</v>
      </c>
      <c r="AA234" s="6">
        <f t="shared" si="65"/>
        <v>2.6585</v>
      </c>
      <c r="AB234" s="10">
        <v>0</v>
      </c>
      <c r="AC234" s="62">
        <v>3.0652</v>
      </c>
      <c r="AD234" s="6">
        <f t="shared" si="66"/>
        <v>3.0652</v>
      </c>
      <c r="AE234" s="59">
        <v>12.6827</v>
      </c>
      <c r="AF234" s="87">
        <v>3.0508</v>
      </c>
      <c r="AG234" s="6">
        <f t="shared" si="67"/>
        <v>15.733500000000001</v>
      </c>
      <c r="AH234" s="59">
        <v>12.6827</v>
      </c>
      <c r="AI234" s="87">
        <v>2.2816</v>
      </c>
      <c r="AJ234" s="6">
        <f t="shared" si="56"/>
        <v>14.964300000000001</v>
      </c>
      <c r="AK234" s="59">
        <v>12.6827</v>
      </c>
      <c r="AL234" s="62">
        <v>2.5654</v>
      </c>
      <c r="AM234" s="26">
        <f t="shared" si="57"/>
        <v>15.2481</v>
      </c>
      <c r="AN234" s="19">
        <f t="shared" si="70"/>
        <v>101.46159999999999</v>
      </c>
      <c r="AO234" s="20">
        <f t="shared" si="71"/>
        <v>34.2799</v>
      </c>
      <c r="AP234" s="18">
        <f t="shared" si="69"/>
        <v>135.7415</v>
      </c>
    </row>
    <row r="235" spans="1:42" ht="12.75">
      <c r="A235" s="2">
        <f t="shared" si="68"/>
        <v>227</v>
      </c>
      <c r="B235" s="24" t="s">
        <v>227</v>
      </c>
      <c r="C235" s="3"/>
      <c r="D235" s="10">
        <v>31.4956</v>
      </c>
      <c r="E235" s="10">
        <v>5.1942</v>
      </c>
      <c r="F235" s="6">
        <f t="shared" si="58"/>
        <v>36.6898</v>
      </c>
      <c r="G235" s="10">
        <v>31.4956</v>
      </c>
      <c r="H235" s="10">
        <v>4.4658</v>
      </c>
      <c r="I235" s="6">
        <f t="shared" si="59"/>
        <v>35.9614</v>
      </c>
      <c r="J235" s="73">
        <v>31.4956</v>
      </c>
      <c r="K235" s="73">
        <v>5.223</v>
      </c>
      <c r="L235" s="70">
        <f t="shared" si="60"/>
        <v>36.7186</v>
      </c>
      <c r="M235" s="100">
        <v>31.4956</v>
      </c>
      <c r="N235" s="73">
        <v>4.7466</v>
      </c>
      <c r="O235" s="70">
        <f t="shared" si="61"/>
        <v>36.2422</v>
      </c>
      <c r="P235" s="59">
        <v>31.4874</v>
      </c>
      <c r="Q235" s="62">
        <v>4.7946</v>
      </c>
      <c r="R235" s="6">
        <f t="shared" si="62"/>
        <v>36.282000000000004</v>
      </c>
      <c r="S235" s="10">
        <v>0</v>
      </c>
      <c r="T235" s="62">
        <v>5.4708</v>
      </c>
      <c r="U235" s="6">
        <f t="shared" si="63"/>
        <v>5.4708</v>
      </c>
      <c r="V235" s="59">
        <v>0</v>
      </c>
      <c r="W235" s="62">
        <v>5.8002</v>
      </c>
      <c r="X235" s="6">
        <f t="shared" si="64"/>
        <v>5.8002</v>
      </c>
      <c r="Y235" s="10">
        <v>0</v>
      </c>
      <c r="Z235" s="62">
        <v>5.8606</v>
      </c>
      <c r="AA235" s="6">
        <f t="shared" si="65"/>
        <v>5.8606</v>
      </c>
      <c r="AB235" s="10">
        <v>0</v>
      </c>
      <c r="AC235" s="62">
        <v>5.9736</v>
      </c>
      <c r="AD235" s="6">
        <f t="shared" si="66"/>
        <v>5.9736</v>
      </c>
      <c r="AE235" s="59">
        <v>31.4874</v>
      </c>
      <c r="AF235" s="87">
        <v>5.9262</v>
      </c>
      <c r="AG235" s="6">
        <f t="shared" si="67"/>
        <v>37.4136</v>
      </c>
      <c r="AH235" s="59">
        <v>31.4874</v>
      </c>
      <c r="AI235" s="87">
        <v>5.2536</v>
      </c>
      <c r="AJ235" s="6">
        <f t="shared" si="56"/>
        <v>36.741</v>
      </c>
      <c r="AK235" s="59">
        <v>31.4874</v>
      </c>
      <c r="AL235" s="62">
        <v>5.43</v>
      </c>
      <c r="AM235" s="26">
        <f t="shared" si="57"/>
        <v>36.9174</v>
      </c>
      <c r="AN235" s="19">
        <f t="shared" si="70"/>
        <v>251.93200000000002</v>
      </c>
      <c r="AO235" s="20">
        <f t="shared" si="71"/>
        <v>64.13919999999999</v>
      </c>
      <c r="AP235" s="18">
        <f t="shared" si="69"/>
        <v>316.0712</v>
      </c>
    </row>
    <row r="236" spans="1:42" ht="12.75">
      <c r="A236" s="2">
        <f t="shared" si="68"/>
        <v>228</v>
      </c>
      <c r="B236" s="24" t="s">
        <v>228</v>
      </c>
      <c r="C236" s="3"/>
      <c r="D236" s="10">
        <v>22.3564</v>
      </c>
      <c r="E236" s="10">
        <v>3.0331</v>
      </c>
      <c r="F236" s="6">
        <f t="shared" si="58"/>
        <v>25.3895</v>
      </c>
      <c r="G236" s="10">
        <v>22.3564</v>
      </c>
      <c r="H236" s="10">
        <v>3.1771</v>
      </c>
      <c r="I236" s="6">
        <f t="shared" si="59"/>
        <v>25.5335</v>
      </c>
      <c r="J236" s="73">
        <v>22.3564</v>
      </c>
      <c r="K236" s="73">
        <v>3.3067</v>
      </c>
      <c r="L236" s="70">
        <f t="shared" si="60"/>
        <v>25.6631</v>
      </c>
      <c r="M236" s="100">
        <v>22.3564</v>
      </c>
      <c r="N236" s="73">
        <v>3.1921</v>
      </c>
      <c r="O236" s="70">
        <f t="shared" si="61"/>
        <v>25.5485</v>
      </c>
      <c r="P236" s="59">
        <v>22.3564</v>
      </c>
      <c r="Q236" s="62">
        <v>3.0463</v>
      </c>
      <c r="R236" s="6">
        <f t="shared" si="62"/>
        <v>25.4027</v>
      </c>
      <c r="S236" s="10">
        <v>0</v>
      </c>
      <c r="T236" s="62">
        <v>2.9779</v>
      </c>
      <c r="U236" s="6">
        <f t="shared" si="63"/>
        <v>2.9779</v>
      </c>
      <c r="V236" s="59">
        <v>0</v>
      </c>
      <c r="W236" s="62">
        <v>3.1705</v>
      </c>
      <c r="X236" s="6">
        <f t="shared" si="64"/>
        <v>3.1705</v>
      </c>
      <c r="Y236" s="10">
        <v>0</v>
      </c>
      <c r="Z236" s="62">
        <v>2.9915</v>
      </c>
      <c r="AA236" s="6">
        <f t="shared" si="65"/>
        <v>2.9915</v>
      </c>
      <c r="AB236" s="10">
        <v>0</v>
      </c>
      <c r="AC236" s="62">
        <v>3.9115</v>
      </c>
      <c r="AD236" s="6">
        <f t="shared" si="66"/>
        <v>3.9115</v>
      </c>
      <c r="AE236" s="59">
        <v>22.3564</v>
      </c>
      <c r="AF236" s="87">
        <v>3.2959</v>
      </c>
      <c r="AG236" s="6">
        <f t="shared" si="67"/>
        <v>25.6523</v>
      </c>
      <c r="AH236" s="59">
        <v>22.3564</v>
      </c>
      <c r="AI236" s="87">
        <v>3.3553</v>
      </c>
      <c r="AJ236" s="6">
        <f t="shared" si="56"/>
        <v>25.7117</v>
      </c>
      <c r="AK236" s="59">
        <v>22.3564</v>
      </c>
      <c r="AL236" s="62">
        <v>3.8425</v>
      </c>
      <c r="AM236" s="26">
        <f t="shared" si="57"/>
        <v>26.198900000000002</v>
      </c>
      <c r="AN236" s="19">
        <f t="shared" si="70"/>
        <v>178.85120000000003</v>
      </c>
      <c r="AO236" s="20">
        <f t="shared" si="71"/>
        <v>39.3004</v>
      </c>
      <c r="AP236" s="18">
        <f t="shared" si="69"/>
        <v>218.1516</v>
      </c>
    </row>
    <row r="237" spans="1:42" ht="12.75">
      <c r="A237" s="2">
        <f t="shared" si="68"/>
        <v>229</v>
      </c>
      <c r="B237" s="24" t="s">
        <v>229</v>
      </c>
      <c r="C237" s="3" t="s">
        <v>239</v>
      </c>
      <c r="D237" s="5">
        <v>53.62</v>
      </c>
      <c r="E237" s="7">
        <v>8.5812</v>
      </c>
      <c r="F237" s="6">
        <f t="shared" si="58"/>
        <v>62.2012</v>
      </c>
      <c r="G237" s="5">
        <v>51.72</v>
      </c>
      <c r="H237" s="7">
        <v>8.5722</v>
      </c>
      <c r="I237" s="6">
        <f t="shared" si="59"/>
        <v>60.2922</v>
      </c>
      <c r="J237" s="68">
        <v>49.94</v>
      </c>
      <c r="K237" s="69">
        <v>7.2354</v>
      </c>
      <c r="L237" s="70">
        <f t="shared" si="60"/>
        <v>57.175399999999996</v>
      </c>
      <c r="M237" s="101">
        <v>39.847</v>
      </c>
      <c r="N237" s="69">
        <v>8.4816</v>
      </c>
      <c r="O237" s="70">
        <f t="shared" si="61"/>
        <v>48.3286</v>
      </c>
      <c r="P237" s="5">
        <v>17.973</v>
      </c>
      <c r="Q237" s="7">
        <v>8.0173</v>
      </c>
      <c r="R237" s="6">
        <f t="shared" si="62"/>
        <v>25.990299999999998</v>
      </c>
      <c r="S237" s="5">
        <v>0</v>
      </c>
      <c r="T237" s="7">
        <v>7.8396</v>
      </c>
      <c r="U237" s="6">
        <f t="shared" si="63"/>
        <v>7.8396</v>
      </c>
      <c r="V237" s="5">
        <v>0</v>
      </c>
      <c r="W237" s="7">
        <v>6.8226</v>
      </c>
      <c r="X237" s="6">
        <f t="shared" si="64"/>
        <v>6.8226</v>
      </c>
      <c r="Y237" s="5">
        <v>0</v>
      </c>
      <c r="Z237" s="7">
        <v>8.1906</v>
      </c>
      <c r="AA237" s="6">
        <f t="shared" si="65"/>
        <v>8.1906</v>
      </c>
      <c r="AB237" s="5">
        <v>0</v>
      </c>
      <c r="AC237" s="7">
        <v>7.5414</v>
      </c>
      <c r="AD237" s="6">
        <f t="shared" si="66"/>
        <v>7.5414</v>
      </c>
      <c r="AE237" s="86">
        <v>18.51</v>
      </c>
      <c r="AF237" s="98">
        <v>8.2206</v>
      </c>
      <c r="AG237" s="6">
        <f t="shared" si="67"/>
        <v>26.730600000000003</v>
      </c>
      <c r="AH237" s="86">
        <v>42.5</v>
      </c>
      <c r="AI237" s="98">
        <v>8.1228</v>
      </c>
      <c r="AJ237" s="6">
        <f t="shared" si="56"/>
        <v>50.6228</v>
      </c>
      <c r="AK237" s="86">
        <v>56.06</v>
      </c>
      <c r="AL237" s="98">
        <v>8.4942</v>
      </c>
      <c r="AM237" s="26">
        <f t="shared" si="57"/>
        <v>64.55420000000001</v>
      </c>
      <c r="AN237" s="19">
        <f t="shared" si="70"/>
        <v>330.17</v>
      </c>
      <c r="AO237" s="20">
        <f t="shared" si="71"/>
        <v>96.11949999999999</v>
      </c>
      <c r="AP237" s="18">
        <f t="shared" si="69"/>
        <v>426.2895</v>
      </c>
    </row>
    <row r="238" spans="1:42" ht="12.75">
      <c r="A238" s="2">
        <f t="shared" si="68"/>
        <v>230</v>
      </c>
      <c r="B238" s="24" t="s">
        <v>230</v>
      </c>
      <c r="C238" s="3" t="s">
        <v>239</v>
      </c>
      <c r="D238" s="5">
        <v>49.63</v>
      </c>
      <c r="E238" s="7">
        <v>10.2612</v>
      </c>
      <c r="F238" s="6">
        <f t="shared" si="58"/>
        <v>59.891200000000005</v>
      </c>
      <c r="G238" s="5">
        <v>47.92</v>
      </c>
      <c r="H238" s="7">
        <v>10.1346</v>
      </c>
      <c r="I238" s="6">
        <f t="shared" si="59"/>
        <v>58.0546</v>
      </c>
      <c r="J238" s="68">
        <v>46.66</v>
      </c>
      <c r="K238" s="69">
        <v>9.4662</v>
      </c>
      <c r="L238" s="70">
        <f t="shared" si="60"/>
        <v>56.1262</v>
      </c>
      <c r="M238" s="101">
        <v>36.33599999999999</v>
      </c>
      <c r="N238" s="69">
        <v>9.6006</v>
      </c>
      <c r="O238" s="70">
        <f t="shared" si="61"/>
        <v>45.93659999999999</v>
      </c>
      <c r="P238" s="5">
        <v>16.484000000000012</v>
      </c>
      <c r="Q238" s="7">
        <v>8.556</v>
      </c>
      <c r="R238" s="6">
        <f t="shared" si="62"/>
        <v>25.040000000000013</v>
      </c>
      <c r="S238" s="5">
        <v>0</v>
      </c>
      <c r="T238" s="7">
        <v>8.3862</v>
      </c>
      <c r="U238" s="6">
        <f t="shared" si="63"/>
        <v>8.3862</v>
      </c>
      <c r="V238" s="5">
        <v>0</v>
      </c>
      <c r="W238" s="7">
        <v>8.1462</v>
      </c>
      <c r="X238" s="6">
        <f t="shared" si="64"/>
        <v>8.1462</v>
      </c>
      <c r="Y238" s="5">
        <v>0</v>
      </c>
      <c r="Z238" s="7">
        <v>8.961</v>
      </c>
      <c r="AA238" s="6">
        <f t="shared" si="65"/>
        <v>8.961</v>
      </c>
      <c r="AB238" s="5">
        <v>0</v>
      </c>
      <c r="AC238" s="7">
        <v>8.7978</v>
      </c>
      <c r="AD238" s="6">
        <f t="shared" si="66"/>
        <v>8.7978</v>
      </c>
      <c r="AE238" s="86">
        <v>17.9</v>
      </c>
      <c r="AF238" s="98">
        <v>9.5773</v>
      </c>
      <c r="AG238" s="6">
        <f t="shared" si="67"/>
        <v>27.4773</v>
      </c>
      <c r="AH238" s="86">
        <v>42.58</v>
      </c>
      <c r="AI238" s="98">
        <v>9.531</v>
      </c>
      <c r="AJ238" s="6">
        <f t="shared" si="56"/>
        <v>52.111</v>
      </c>
      <c r="AK238" s="86">
        <v>56.22</v>
      </c>
      <c r="AL238" s="98">
        <v>9.09</v>
      </c>
      <c r="AM238" s="26">
        <f t="shared" si="57"/>
        <v>65.31</v>
      </c>
      <c r="AN238" s="19">
        <f t="shared" si="70"/>
        <v>313.73</v>
      </c>
      <c r="AO238" s="20">
        <f t="shared" si="71"/>
        <v>110.5081</v>
      </c>
      <c r="AP238" s="18">
        <f t="shared" si="69"/>
        <v>424.23810000000003</v>
      </c>
    </row>
    <row r="239" spans="1:42" ht="12.75">
      <c r="A239" s="2">
        <f t="shared" si="68"/>
        <v>231</v>
      </c>
      <c r="B239" s="24" t="s">
        <v>231</v>
      </c>
      <c r="C239" s="3" t="s">
        <v>239</v>
      </c>
      <c r="D239" s="5">
        <v>52.23</v>
      </c>
      <c r="E239" s="7">
        <v>9.6624</v>
      </c>
      <c r="F239" s="6">
        <f t="shared" si="58"/>
        <v>61.892399999999995</v>
      </c>
      <c r="G239" s="5">
        <v>49.12</v>
      </c>
      <c r="H239" s="7">
        <v>9.1944</v>
      </c>
      <c r="I239" s="6">
        <f t="shared" si="59"/>
        <v>58.3144</v>
      </c>
      <c r="J239" s="68">
        <v>48.11</v>
      </c>
      <c r="K239" s="69">
        <v>8.8254</v>
      </c>
      <c r="L239" s="70">
        <f t="shared" si="60"/>
        <v>56.9354</v>
      </c>
      <c r="M239" s="68">
        <v>37.80200000000001</v>
      </c>
      <c r="N239" s="69">
        <v>9.8766</v>
      </c>
      <c r="O239" s="70">
        <f t="shared" si="61"/>
        <v>47.6786</v>
      </c>
      <c r="P239" s="5">
        <v>17.94799999999999</v>
      </c>
      <c r="Q239" s="7">
        <v>9.378</v>
      </c>
      <c r="R239" s="6">
        <f t="shared" si="62"/>
        <v>27.32599999999999</v>
      </c>
      <c r="S239" s="5">
        <v>0</v>
      </c>
      <c r="T239" s="7">
        <v>10.4808</v>
      </c>
      <c r="U239" s="6">
        <f t="shared" si="63"/>
        <v>10.4808</v>
      </c>
      <c r="V239" s="5">
        <v>0</v>
      </c>
      <c r="W239" s="7">
        <v>8.901</v>
      </c>
      <c r="X239" s="6">
        <f t="shared" si="64"/>
        <v>8.901</v>
      </c>
      <c r="Y239" s="5">
        <v>0</v>
      </c>
      <c r="Z239" s="7">
        <v>9.2485</v>
      </c>
      <c r="AA239" s="6">
        <f t="shared" si="65"/>
        <v>9.2485</v>
      </c>
      <c r="AB239" s="5">
        <v>0</v>
      </c>
      <c r="AC239" s="7">
        <v>13.3816</v>
      </c>
      <c r="AD239" s="6">
        <f t="shared" si="66"/>
        <v>13.3816</v>
      </c>
      <c r="AE239" s="86">
        <v>19.72</v>
      </c>
      <c r="AF239" s="98">
        <v>8.7973</v>
      </c>
      <c r="AG239" s="6">
        <f t="shared" si="67"/>
        <v>28.5173</v>
      </c>
      <c r="AH239" s="86">
        <v>43.67</v>
      </c>
      <c r="AI239" s="98">
        <v>8.985</v>
      </c>
      <c r="AJ239" s="6">
        <f t="shared" si="56"/>
        <v>52.655</v>
      </c>
      <c r="AK239" s="86">
        <v>56.2</v>
      </c>
      <c r="AL239" s="98">
        <v>9.123</v>
      </c>
      <c r="AM239" s="26">
        <f t="shared" si="57"/>
        <v>65.32300000000001</v>
      </c>
      <c r="AN239" s="19">
        <f t="shared" si="70"/>
        <v>324.79999999999995</v>
      </c>
      <c r="AO239" s="20">
        <f t="shared" si="71"/>
        <v>115.85400000000001</v>
      </c>
      <c r="AP239" s="18">
        <f>F239+I239+L239+O239+R239+U239+X239+AA239+AD239+AG239+AJ239+AM239</f>
        <v>440.654</v>
      </c>
    </row>
    <row r="240" spans="1:42" ht="12.75">
      <c r="A240" s="2">
        <f t="shared" si="68"/>
        <v>232</v>
      </c>
      <c r="B240" s="24" t="s">
        <v>197</v>
      </c>
      <c r="C240" s="3"/>
      <c r="D240" s="10">
        <v>13.432</v>
      </c>
      <c r="E240" s="38"/>
      <c r="F240" s="6">
        <f t="shared" si="58"/>
        <v>13.432</v>
      </c>
      <c r="G240" s="10">
        <v>13.432</v>
      </c>
      <c r="H240" s="38"/>
      <c r="I240" s="6">
        <f t="shared" si="59"/>
        <v>13.432</v>
      </c>
      <c r="J240" s="71">
        <v>13.432</v>
      </c>
      <c r="K240" s="78"/>
      <c r="L240" s="70">
        <f t="shared" si="60"/>
        <v>13.432</v>
      </c>
      <c r="M240" s="71">
        <v>13.432</v>
      </c>
      <c r="N240" s="78"/>
      <c r="O240" s="70">
        <f t="shared" si="61"/>
        <v>13.432</v>
      </c>
      <c r="P240" s="10">
        <v>13.432</v>
      </c>
      <c r="Q240" s="38"/>
      <c r="R240" s="6">
        <f t="shared" si="62"/>
        <v>13.432</v>
      </c>
      <c r="S240" s="10">
        <v>0</v>
      </c>
      <c r="T240" s="38"/>
      <c r="U240" s="6">
        <f t="shared" si="63"/>
        <v>0</v>
      </c>
      <c r="V240" s="10">
        <v>0</v>
      </c>
      <c r="W240" s="38"/>
      <c r="X240" s="6">
        <f t="shared" si="64"/>
        <v>0</v>
      </c>
      <c r="Y240" s="10">
        <v>0</v>
      </c>
      <c r="Z240" s="38"/>
      <c r="AA240" s="6">
        <f t="shared" si="65"/>
        <v>0</v>
      </c>
      <c r="AB240" s="10">
        <v>0</v>
      </c>
      <c r="AC240" s="38"/>
      <c r="AD240" s="6">
        <f t="shared" si="66"/>
        <v>0</v>
      </c>
      <c r="AE240" s="91">
        <v>13.432</v>
      </c>
      <c r="AF240" s="94"/>
      <c r="AG240" s="6">
        <f t="shared" si="67"/>
        <v>13.432</v>
      </c>
      <c r="AH240" s="91">
        <v>13.432</v>
      </c>
      <c r="AI240" s="94"/>
      <c r="AJ240" s="6">
        <f t="shared" si="56"/>
        <v>13.432</v>
      </c>
      <c r="AK240" s="91">
        <v>13.432</v>
      </c>
      <c r="AL240" s="94"/>
      <c r="AM240" s="26">
        <f t="shared" si="57"/>
        <v>13.432</v>
      </c>
      <c r="AN240" s="19">
        <f t="shared" si="70"/>
        <v>107.456</v>
      </c>
      <c r="AO240" s="20">
        <f t="shared" si="71"/>
        <v>0</v>
      </c>
      <c r="AP240" s="18">
        <f>F240+I240+L240+O240+R240+U240+X240+AA240+AD240+AG240+AJ240+AM240</f>
        <v>107.456</v>
      </c>
    </row>
    <row r="241" spans="1:42" ht="12.75" customHeight="1">
      <c r="A241" s="2">
        <f t="shared" si="68"/>
        <v>233</v>
      </c>
      <c r="B241" s="27" t="s">
        <v>242</v>
      </c>
      <c r="C241" s="2"/>
      <c r="D241" s="10">
        <v>7.236</v>
      </c>
      <c r="E241" s="38"/>
      <c r="F241" s="6">
        <f t="shared" si="58"/>
        <v>7.236</v>
      </c>
      <c r="G241" s="10">
        <v>7.236</v>
      </c>
      <c r="H241" s="38"/>
      <c r="I241" s="6">
        <f t="shared" si="59"/>
        <v>7.236</v>
      </c>
      <c r="J241" s="71">
        <v>7.236</v>
      </c>
      <c r="K241" s="78"/>
      <c r="L241" s="70">
        <f t="shared" si="60"/>
        <v>7.236</v>
      </c>
      <c r="M241" s="71">
        <v>7.236</v>
      </c>
      <c r="N241" s="78"/>
      <c r="O241" s="70">
        <f t="shared" si="61"/>
        <v>7.236</v>
      </c>
      <c r="P241" s="10">
        <v>7.236</v>
      </c>
      <c r="Q241" s="38"/>
      <c r="R241" s="6">
        <f t="shared" si="62"/>
        <v>7.236</v>
      </c>
      <c r="S241" s="10">
        <v>0</v>
      </c>
      <c r="T241" s="38"/>
      <c r="U241" s="6">
        <f t="shared" si="63"/>
        <v>0</v>
      </c>
      <c r="V241" s="10">
        <v>0</v>
      </c>
      <c r="W241" s="38"/>
      <c r="X241" s="6">
        <f t="shared" si="64"/>
        <v>0</v>
      </c>
      <c r="Y241" s="10">
        <v>0</v>
      </c>
      <c r="Z241" s="38"/>
      <c r="AA241" s="6">
        <f t="shared" si="65"/>
        <v>0</v>
      </c>
      <c r="AB241" s="10">
        <v>0</v>
      </c>
      <c r="AC241" s="38"/>
      <c r="AD241" s="6">
        <f t="shared" si="66"/>
        <v>0</v>
      </c>
      <c r="AE241" s="91">
        <v>7.236</v>
      </c>
      <c r="AF241" s="94"/>
      <c r="AG241" s="6">
        <f t="shared" si="67"/>
        <v>7.236</v>
      </c>
      <c r="AH241" s="91">
        <v>7.236</v>
      </c>
      <c r="AI241" s="94"/>
      <c r="AJ241" s="6">
        <f t="shared" si="56"/>
        <v>7.236</v>
      </c>
      <c r="AK241" s="91">
        <v>7.236</v>
      </c>
      <c r="AL241" s="94"/>
      <c r="AM241" s="26">
        <f t="shared" si="57"/>
        <v>7.236</v>
      </c>
      <c r="AN241" s="19">
        <f t="shared" si="70"/>
        <v>57.88799999999999</v>
      </c>
      <c r="AO241" s="20">
        <f t="shared" si="71"/>
        <v>0</v>
      </c>
      <c r="AP241" s="18">
        <f>F241+I241+L241+O241+R241+U241+X241+AA241+AD241+AG241+AJ241+AM241</f>
        <v>57.88799999999999</v>
      </c>
    </row>
    <row r="242" spans="1:42" ht="12.75">
      <c r="A242" s="2">
        <f t="shared" si="68"/>
        <v>234</v>
      </c>
      <c r="B242" s="24" t="s">
        <v>251</v>
      </c>
      <c r="C242" s="3" t="s">
        <v>239</v>
      </c>
      <c r="D242" s="5">
        <v>5.090039999999998</v>
      </c>
      <c r="E242" s="7">
        <v>1.6329</v>
      </c>
      <c r="F242" s="6">
        <f t="shared" si="58"/>
        <v>6.722939999999999</v>
      </c>
      <c r="G242" s="5">
        <v>8.08</v>
      </c>
      <c r="H242" s="7">
        <v>1.023</v>
      </c>
      <c r="I242" s="6">
        <f t="shared" si="59"/>
        <v>9.103</v>
      </c>
      <c r="J242" s="68">
        <v>11.8</v>
      </c>
      <c r="K242" s="69">
        <v>1.2918</v>
      </c>
      <c r="L242" s="70">
        <f t="shared" si="60"/>
        <v>13.091800000000001</v>
      </c>
      <c r="M242" s="68">
        <v>9.325547206896552</v>
      </c>
      <c r="N242" s="69">
        <v>1.3098</v>
      </c>
      <c r="O242" s="70">
        <f t="shared" si="61"/>
        <v>10.63534720689655</v>
      </c>
      <c r="P242" s="5">
        <v>4.354452793103448</v>
      </c>
      <c r="Q242" s="7">
        <v>1.446</v>
      </c>
      <c r="R242" s="6">
        <f t="shared" si="62"/>
        <v>5.800452793103448</v>
      </c>
      <c r="S242" s="5">
        <v>0</v>
      </c>
      <c r="T242" s="7">
        <v>1.788</v>
      </c>
      <c r="U242" s="6">
        <f t="shared" si="63"/>
        <v>1.788</v>
      </c>
      <c r="V242" s="5">
        <v>0</v>
      </c>
      <c r="W242" s="7">
        <v>1.2279</v>
      </c>
      <c r="X242" s="6">
        <f t="shared" si="64"/>
        <v>1.2279</v>
      </c>
      <c r="Y242" s="5">
        <v>0</v>
      </c>
      <c r="Z242" s="7">
        <v>1.0689</v>
      </c>
      <c r="AA242" s="6">
        <f t="shared" si="65"/>
        <v>1.0689</v>
      </c>
      <c r="AB242" s="5">
        <v>0</v>
      </c>
      <c r="AC242" s="7">
        <v>1.0869</v>
      </c>
      <c r="AD242" s="6">
        <f t="shared" si="66"/>
        <v>1.0869</v>
      </c>
      <c r="AE242" s="86">
        <v>4.48</v>
      </c>
      <c r="AF242" s="98">
        <v>1.293</v>
      </c>
      <c r="AG242" s="6">
        <f t="shared" si="67"/>
        <v>5.773000000000001</v>
      </c>
      <c r="AH242" s="86">
        <v>10.32</v>
      </c>
      <c r="AI242" s="98">
        <v>1.3914</v>
      </c>
      <c r="AJ242" s="6">
        <f t="shared" si="56"/>
        <v>11.711400000000001</v>
      </c>
      <c r="AK242" s="86">
        <v>13.61</v>
      </c>
      <c r="AL242" s="98">
        <v>1.5114</v>
      </c>
      <c r="AM242" s="26">
        <f t="shared" si="57"/>
        <v>15.1214</v>
      </c>
      <c r="AN242" s="19">
        <f t="shared" si="70"/>
        <v>67.06003999999999</v>
      </c>
      <c r="AO242" s="20">
        <f t="shared" si="71"/>
        <v>16.070999999999998</v>
      </c>
      <c r="AP242" s="18">
        <f aca="true" t="shared" si="72" ref="AP242:AP247">F242+I242+L242+O242+R242+U242+X242+AA242+AD242+AG242+AJ242+AM242</f>
        <v>83.13103999999998</v>
      </c>
    </row>
    <row r="243" spans="1:42" ht="12.75">
      <c r="A243" s="2">
        <f t="shared" si="68"/>
        <v>235</v>
      </c>
      <c r="B243" s="24" t="s">
        <v>252</v>
      </c>
      <c r="C243" s="3" t="s">
        <v>239</v>
      </c>
      <c r="D243" s="5">
        <v>143.25</v>
      </c>
      <c r="E243" s="7">
        <v>22.0216</v>
      </c>
      <c r="F243" s="6">
        <f t="shared" si="58"/>
        <v>165.2716</v>
      </c>
      <c r="G243" s="5">
        <v>137.54</v>
      </c>
      <c r="H243" s="7">
        <v>21.512</v>
      </c>
      <c r="I243" s="6">
        <f t="shared" si="59"/>
        <v>159.052</v>
      </c>
      <c r="J243" s="68">
        <v>143.71</v>
      </c>
      <c r="K243" s="69">
        <v>18.641</v>
      </c>
      <c r="L243" s="70">
        <f t="shared" si="60"/>
        <v>162.351</v>
      </c>
      <c r="M243" s="68">
        <v>123.27557420718377</v>
      </c>
      <c r="N243" s="69">
        <v>19.6954</v>
      </c>
      <c r="O243" s="70">
        <f t="shared" si="61"/>
        <v>142.97097420718376</v>
      </c>
      <c r="P243" s="5">
        <v>56.84442579281624</v>
      </c>
      <c r="Q243" s="7">
        <v>19.9632</v>
      </c>
      <c r="R243" s="6">
        <f t="shared" si="62"/>
        <v>76.80762579281624</v>
      </c>
      <c r="S243" s="5">
        <v>0</v>
      </c>
      <c r="T243" s="7">
        <v>22.1676</v>
      </c>
      <c r="U243" s="6">
        <f t="shared" si="63"/>
        <v>22.1676</v>
      </c>
      <c r="V243" s="5">
        <v>0</v>
      </c>
      <c r="W243" s="7">
        <v>19.523</v>
      </c>
      <c r="X243" s="6">
        <f t="shared" si="64"/>
        <v>19.523</v>
      </c>
      <c r="Y243" s="59">
        <v>0</v>
      </c>
      <c r="Z243" s="59">
        <v>21.379</v>
      </c>
      <c r="AA243" s="6">
        <f t="shared" si="65"/>
        <v>21.379</v>
      </c>
      <c r="AB243" s="59">
        <v>0</v>
      </c>
      <c r="AC243" s="59">
        <v>21.8481</v>
      </c>
      <c r="AD243" s="6">
        <f t="shared" si="66"/>
        <v>21.8481</v>
      </c>
      <c r="AE243" s="86">
        <v>57.65</v>
      </c>
      <c r="AF243" s="98">
        <v>22.4687</v>
      </c>
      <c r="AG243" s="6">
        <f t="shared" si="67"/>
        <v>80.11869999999999</v>
      </c>
      <c r="AH243" s="86">
        <v>127.04</v>
      </c>
      <c r="AI243" s="98">
        <v>23.838</v>
      </c>
      <c r="AJ243" s="6">
        <f t="shared" si="56"/>
        <v>150.87800000000001</v>
      </c>
      <c r="AK243" s="86">
        <v>158.52</v>
      </c>
      <c r="AL243" s="98">
        <v>22.8096</v>
      </c>
      <c r="AM243" s="26">
        <f t="shared" si="57"/>
        <v>181.3296</v>
      </c>
      <c r="AN243" s="19">
        <f t="shared" si="70"/>
        <v>947.8299999999999</v>
      </c>
      <c r="AO243" s="20">
        <f t="shared" si="71"/>
        <v>255.86719999999994</v>
      </c>
      <c r="AP243" s="18">
        <f t="shared" si="72"/>
        <v>1203.6972</v>
      </c>
    </row>
    <row r="244" spans="1:42" ht="12.75">
      <c r="A244" s="2">
        <f t="shared" si="68"/>
        <v>236</v>
      </c>
      <c r="B244" s="36" t="s">
        <v>262</v>
      </c>
      <c r="C244" s="3" t="s">
        <v>239</v>
      </c>
      <c r="D244" s="5">
        <v>37.45711525</v>
      </c>
      <c r="E244" s="7">
        <v>3.9636</v>
      </c>
      <c r="F244" s="6">
        <f t="shared" si="58"/>
        <v>41.42071525</v>
      </c>
      <c r="G244" s="5">
        <v>26.69</v>
      </c>
      <c r="H244" s="7">
        <v>3.7698</v>
      </c>
      <c r="I244" s="6">
        <f t="shared" si="59"/>
        <v>30.4598</v>
      </c>
      <c r="J244" s="68">
        <v>25.61</v>
      </c>
      <c r="K244" s="69">
        <v>3.4944</v>
      </c>
      <c r="L244" s="70">
        <f t="shared" si="60"/>
        <v>29.1044</v>
      </c>
      <c r="M244" s="86">
        <v>20.59</v>
      </c>
      <c r="N244" s="69">
        <v>4.7884</v>
      </c>
      <c r="O244" s="70">
        <f t="shared" si="61"/>
        <v>25.3784</v>
      </c>
      <c r="P244" s="5">
        <v>11.91</v>
      </c>
      <c r="Q244" s="7">
        <v>4.1749</v>
      </c>
      <c r="R244" s="6">
        <f t="shared" si="62"/>
        <v>16.0849</v>
      </c>
      <c r="S244" s="5">
        <v>0</v>
      </c>
      <c r="T244" s="7">
        <v>4.2702</v>
      </c>
      <c r="U244" s="6">
        <f t="shared" si="63"/>
        <v>4.2702</v>
      </c>
      <c r="V244" s="5">
        <v>0</v>
      </c>
      <c r="W244" s="7">
        <v>4.0752</v>
      </c>
      <c r="X244" s="6">
        <f t="shared" si="64"/>
        <v>4.0752</v>
      </c>
      <c r="Y244" s="5">
        <v>0</v>
      </c>
      <c r="Z244" s="7">
        <v>4.7148</v>
      </c>
      <c r="AA244" s="6">
        <f t="shared" si="65"/>
        <v>4.7148</v>
      </c>
      <c r="AB244" s="5">
        <v>0</v>
      </c>
      <c r="AC244" s="7">
        <v>3.9378</v>
      </c>
      <c r="AD244" s="6">
        <f t="shared" si="66"/>
        <v>3.9378</v>
      </c>
      <c r="AE244" s="86">
        <v>8.15</v>
      </c>
      <c r="AF244" s="98">
        <v>3.7392</v>
      </c>
      <c r="AG244" s="6">
        <f t="shared" si="67"/>
        <v>11.8892</v>
      </c>
      <c r="AH244" s="86">
        <v>21.36</v>
      </c>
      <c r="AI244" s="98">
        <v>3.7716</v>
      </c>
      <c r="AJ244" s="6">
        <f t="shared" si="56"/>
        <v>25.1316</v>
      </c>
      <c r="AK244" s="86">
        <v>29.11</v>
      </c>
      <c r="AL244" s="98">
        <v>3.9318</v>
      </c>
      <c r="AM244" s="26">
        <f t="shared" si="57"/>
        <v>33.0418</v>
      </c>
      <c r="AN244" s="19">
        <f t="shared" si="70"/>
        <v>180.87711525000003</v>
      </c>
      <c r="AO244" s="20">
        <f t="shared" si="71"/>
        <v>48.6317</v>
      </c>
      <c r="AP244" s="18">
        <f t="shared" si="72"/>
        <v>229.50881524999997</v>
      </c>
    </row>
    <row r="245" spans="1:42" ht="12.75">
      <c r="A245" s="2">
        <f t="shared" si="68"/>
        <v>237</v>
      </c>
      <c r="B245" s="36" t="s">
        <v>253</v>
      </c>
      <c r="C245" s="2"/>
      <c r="D245" s="10">
        <v>7.7969</v>
      </c>
      <c r="E245" s="10">
        <v>1.7909999999999995</v>
      </c>
      <c r="F245" s="6">
        <f t="shared" si="58"/>
        <v>9.5879</v>
      </c>
      <c r="G245" s="10">
        <v>7.7969</v>
      </c>
      <c r="H245" s="10">
        <v>1.4910000000000005</v>
      </c>
      <c r="I245" s="6">
        <f t="shared" si="59"/>
        <v>9.2879</v>
      </c>
      <c r="J245" s="71">
        <v>7.7969</v>
      </c>
      <c r="K245" s="71">
        <v>1.5959999999999999</v>
      </c>
      <c r="L245" s="70">
        <f t="shared" si="60"/>
        <v>9.3929</v>
      </c>
      <c r="M245" s="102">
        <v>7.7969</v>
      </c>
      <c r="N245" s="73">
        <v>1.5059999999999993</v>
      </c>
      <c r="O245" s="70">
        <f t="shared" si="61"/>
        <v>9.3029</v>
      </c>
      <c r="P245" s="59">
        <v>7.7969</v>
      </c>
      <c r="Q245" s="10">
        <v>1.5509999999999993</v>
      </c>
      <c r="R245" s="6">
        <f t="shared" si="62"/>
        <v>9.3479</v>
      </c>
      <c r="S245" s="10">
        <v>0</v>
      </c>
      <c r="T245" s="10">
        <v>1.4772</v>
      </c>
      <c r="U245" s="6">
        <f t="shared" si="63"/>
        <v>1.4772</v>
      </c>
      <c r="V245" s="10">
        <v>0</v>
      </c>
      <c r="W245" s="10">
        <v>1.3848</v>
      </c>
      <c r="X245" s="6">
        <f t="shared" si="64"/>
        <v>1.3848</v>
      </c>
      <c r="Y245" s="59">
        <v>0</v>
      </c>
      <c r="Z245" s="62">
        <v>1.2491</v>
      </c>
      <c r="AA245" s="6">
        <f t="shared" si="65"/>
        <v>1.2491</v>
      </c>
      <c r="AB245" s="10">
        <v>0</v>
      </c>
      <c r="AC245" s="62">
        <v>1.449</v>
      </c>
      <c r="AD245" s="6">
        <f t="shared" si="66"/>
        <v>1.449</v>
      </c>
      <c r="AE245" s="59">
        <v>7.7969</v>
      </c>
      <c r="AF245" s="87">
        <v>1.5509999999999993</v>
      </c>
      <c r="AG245" s="6">
        <f t="shared" si="67"/>
        <v>9.3479</v>
      </c>
      <c r="AH245" s="87">
        <v>7.7969</v>
      </c>
      <c r="AI245" s="87">
        <v>1.3085999999999993</v>
      </c>
      <c r="AJ245" s="6">
        <f t="shared" si="56"/>
        <v>9.1055</v>
      </c>
      <c r="AK245" s="59">
        <v>7.6503</v>
      </c>
      <c r="AL245" s="62">
        <f>8.896-AK245</f>
        <v>1.2457000000000011</v>
      </c>
      <c r="AM245" s="26">
        <f t="shared" si="57"/>
        <v>8.896</v>
      </c>
      <c r="AN245" s="19">
        <f t="shared" si="70"/>
        <v>62.2286</v>
      </c>
      <c r="AO245" s="20">
        <f t="shared" si="71"/>
        <v>17.6004</v>
      </c>
      <c r="AP245" s="18">
        <f t="shared" si="72"/>
        <v>79.829</v>
      </c>
    </row>
    <row r="246" spans="1:42" ht="12.75">
      <c r="A246" s="2">
        <f t="shared" si="68"/>
        <v>238</v>
      </c>
      <c r="B246" s="36" t="s">
        <v>254</v>
      </c>
      <c r="C246" s="2"/>
      <c r="D246" s="10">
        <v>7.5234</v>
      </c>
      <c r="E246" s="10">
        <v>1.9125</v>
      </c>
      <c r="F246" s="6">
        <f t="shared" si="58"/>
        <v>9.4359</v>
      </c>
      <c r="G246" s="10">
        <v>7.5234</v>
      </c>
      <c r="H246" s="10">
        <v>1.6725</v>
      </c>
      <c r="I246" s="6">
        <f t="shared" si="59"/>
        <v>9.1959</v>
      </c>
      <c r="J246" s="71">
        <v>7.5234</v>
      </c>
      <c r="K246" s="71">
        <v>2.1825</v>
      </c>
      <c r="L246" s="70">
        <f t="shared" si="60"/>
        <v>9.7059</v>
      </c>
      <c r="M246" s="102">
        <v>7.5234</v>
      </c>
      <c r="N246" s="73">
        <v>2.1525</v>
      </c>
      <c r="O246" s="70">
        <f t="shared" si="61"/>
        <v>9.675899999999999</v>
      </c>
      <c r="P246" s="59">
        <v>7.5234</v>
      </c>
      <c r="Q246" s="10">
        <v>2.0325</v>
      </c>
      <c r="R246" s="6">
        <f t="shared" si="62"/>
        <v>9.5559</v>
      </c>
      <c r="S246" s="10">
        <v>0</v>
      </c>
      <c r="T246" s="10">
        <v>1.7925</v>
      </c>
      <c r="U246" s="6">
        <f t="shared" si="63"/>
        <v>1.7925</v>
      </c>
      <c r="V246" s="10">
        <v>0</v>
      </c>
      <c r="W246" s="10">
        <v>1.8027</v>
      </c>
      <c r="X246" s="6">
        <f t="shared" si="64"/>
        <v>1.8027</v>
      </c>
      <c r="Y246" s="10">
        <v>0</v>
      </c>
      <c r="Z246" s="62">
        <v>1.7402</v>
      </c>
      <c r="AA246" s="6">
        <f t="shared" si="65"/>
        <v>1.7402</v>
      </c>
      <c r="AB246" s="10">
        <v>0</v>
      </c>
      <c r="AC246" s="62">
        <v>1.9203</v>
      </c>
      <c r="AD246" s="6">
        <f t="shared" si="66"/>
        <v>1.9203</v>
      </c>
      <c r="AE246" s="59">
        <v>7.5234</v>
      </c>
      <c r="AF246" s="87">
        <v>1.4685</v>
      </c>
      <c r="AG246" s="6">
        <f t="shared" si="67"/>
        <v>8.9919</v>
      </c>
      <c r="AH246" s="87">
        <v>7.5234</v>
      </c>
      <c r="AI246" s="87">
        <v>1.1613</v>
      </c>
      <c r="AJ246" s="6">
        <f t="shared" si="56"/>
        <v>8.6847</v>
      </c>
      <c r="AK246" s="59">
        <v>7.483</v>
      </c>
      <c r="AL246" s="62">
        <v>1.3725</v>
      </c>
      <c r="AM246" s="26">
        <f t="shared" si="57"/>
        <v>8.8555</v>
      </c>
      <c r="AN246" s="19">
        <f t="shared" si="70"/>
        <v>60.1468</v>
      </c>
      <c r="AO246" s="20">
        <f t="shared" si="71"/>
        <v>21.2105</v>
      </c>
      <c r="AP246" s="18">
        <f t="shared" si="72"/>
        <v>81.35730000000001</v>
      </c>
    </row>
    <row r="247" spans="1:42" ht="12.75">
      <c r="A247" s="2">
        <f t="shared" si="68"/>
        <v>239</v>
      </c>
      <c r="B247" s="36" t="s">
        <v>255</v>
      </c>
      <c r="C247" s="3" t="s">
        <v>239</v>
      </c>
      <c r="D247" s="5">
        <v>28.84</v>
      </c>
      <c r="E247" s="7">
        <v>5.72</v>
      </c>
      <c r="F247" s="6">
        <f t="shared" si="58"/>
        <v>34.56</v>
      </c>
      <c r="G247" s="5">
        <v>28.1</v>
      </c>
      <c r="H247" s="7">
        <v>4.29</v>
      </c>
      <c r="I247" s="6">
        <f t="shared" si="59"/>
        <v>32.39</v>
      </c>
      <c r="J247" s="68">
        <v>25.7</v>
      </c>
      <c r="K247" s="69">
        <v>3.86</v>
      </c>
      <c r="L247" s="70">
        <f t="shared" si="60"/>
        <v>29.56</v>
      </c>
      <c r="M247" s="68">
        <v>20.169767999999998</v>
      </c>
      <c r="N247" s="69">
        <v>3.86</v>
      </c>
      <c r="O247" s="70">
        <f t="shared" si="61"/>
        <v>24.029767999999997</v>
      </c>
      <c r="P247" s="5">
        <v>8.190232000000004</v>
      </c>
      <c r="Q247" s="7">
        <v>0.49</v>
      </c>
      <c r="R247" s="6">
        <f t="shared" si="62"/>
        <v>8.680232000000004</v>
      </c>
      <c r="S247" s="5">
        <v>0</v>
      </c>
      <c r="T247" s="7">
        <v>2.47</v>
      </c>
      <c r="U247" s="6">
        <f t="shared" si="63"/>
        <v>2.47</v>
      </c>
      <c r="V247" s="5">
        <v>0</v>
      </c>
      <c r="W247" s="7">
        <v>2.3</v>
      </c>
      <c r="X247" s="6">
        <f t="shared" si="64"/>
        <v>2.3</v>
      </c>
      <c r="Y247" s="5">
        <v>0</v>
      </c>
      <c r="Z247" s="7">
        <v>2.47</v>
      </c>
      <c r="AA247" s="6">
        <f t="shared" si="65"/>
        <v>2.47</v>
      </c>
      <c r="AB247" s="5">
        <v>0</v>
      </c>
      <c r="AC247" s="7">
        <v>1.16</v>
      </c>
      <c r="AD247" s="6">
        <f t="shared" si="66"/>
        <v>1.16</v>
      </c>
      <c r="AE247" s="86">
        <v>11.74</v>
      </c>
      <c r="AF247" s="98">
        <v>1.63</v>
      </c>
      <c r="AG247" s="6">
        <f t="shared" si="67"/>
        <v>13.370000000000001</v>
      </c>
      <c r="AH247" s="86">
        <v>25.91</v>
      </c>
      <c r="AI247" s="98">
        <v>1.2</v>
      </c>
      <c r="AJ247" s="6">
        <f t="shared" si="56"/>
        <v>27.11</v>
      </c>
      <c r="AK247" s="86">
        <v>32.05</v>
      </c>
      <c r="AL247" s="98">
        <v>2.5</v>
      </c>
      <c r="AM247" s="26">
        <f t="shared" si="57"/>
        <v>34.55</v>
      </c>
      <c r="AN247" s="19">
        <f t="shared" si="70"/>
        <v>180.7</v>
      </c>
      <c r="AO247" s="20">
        <f t="shared" si="71"/>
        <v>31.949999999999996</v>
      </c>
      <c r="AP247" s="18">
        <f t="shared" si="72"/>
        <v>212.65000000000003</v>
      </c>
    </row>
    <row r="248" spans="1:42" ht="12.75">
      <c r="A248" s="2">
        <f t="shared" si="68"/>
        <v>240</v>
      </c>
      <c r="B248" s="36" t="s">
        <v>256</v>
      </c>
      <c r="C248" s="3" t="s">
        <v>239</v>
      </c>
      <c r="D248" s="5">
        <v>27.911250000000003</v>
      </c>
      <c r="E248" s="7">
        <v>2.655000000000001</v>
      </c>
      <c r="F248" s="6">
        <f t="shared" si="58"/>
        <v>30.566250000000004</v>
      </c>
      <c r="G248" s="5">
        <v>31.41</v>
      </c>
      <c r="H248" s="7">
        <v>2.6040000000000028</v>
      </c>
      <c r="I248" s="6">
        <f t="shared" si="59"/>
        <v>34.014</v>
      </c>
      <c r="J248" s="68">
        <v>28.68</v>
      </c>
      <c r="K248" s="69">
        <v>2.904</v>
      </c>
      <c r="L248" s="70">
        <f t="shared" si="60"/>
        <v>31.584</v>
      </c>
      <c r="M248" s="68">
        <v>24.916508357914598</v>
      </c>
      <c r="N248" s="69">
        <v>2.6861999999999995</v>
      </c>
      <c r="O248" s="70">
        <f t="shared" si="61"/>
        <v>27.602708357914597</v>
      </c>
      <c r="P248" s="5">
        <v>12.833491642085404</v>
      </c>
      <c r="Q248" s="7">
        <v>2.7719999999999985</v>
      </c>
      <c r="R248" s="6">
        <f t="shared" si="62"/>
        <v>15.605491642085402</v>
      </c>
      <c r="S248" s="5">
        <v>0</v>
      </c>
      <c r="T248" s="7">
        <v>3.1548</v>
      </c>
      <c r="U248" s="6">
        <f t="shared" si="63"/>
        <v>3.1548</v>
      </c>
      <c r="V248" s="5">
        <v>0</v>
      </c>
      <c r="W248" s="7">
        <v>2.9106</v>
      </c>
      <c r="X248" s="6">
        <f t="shared" si="64"/>
        <v>2.9106</v>
      </c>
      <c r="Y248" s="10">
        <v>0</v>
      </c>
      <c r="Z248" s="63">
        <v>4.0044</v>
      </c>
      <c r="AA248" s="6">
        <f t="shared" si="65"/>
        <v>4.0044</v>
      </c>
      <c r="AB248" s="10">
        <v>0</v>
      </c>
      <c r="AC248" s="63">
        <v>3.7466</v>
      </c>
      <c r="AD248" s="6">
        <f t="shared" si="66"/>
        <v>3.7466</v>
      </c>
      <c r="AE248" s="86">
        <v>9.8</v>
      </c>
      <c r="AF248" s="98">
        <v>3.5534</v>
      </c>
      <c r="AG248" s="6">
        <f t="shared" si="67"/>
        <v>13.3534</v>
      </c>
      <c r="AH248" s="86">
        <v>24.38</v>
      </c>
      <c r="AI248" s="98">
        <v>3.2348</v>
      </c>
      <c r="AJ248" s="6">
        <f t="shared" si="56"/>
        <v>27.6148</v>
      </c>
      <c r="AK248" s="86">
        <v>27.61</v>
      </c>
      <c r="AL248" s="98">
        <v>3.3579000000000008</v>
      </c>
      <c r="AM248" s="26">
        <f t="shared" si="57"/>
        <v>30.9679</v>
      </c>
      <c r="AN248" s="19">
        <f t="shared" si="70"/>
        <v>187.54125</v>
      </c>
      <c r="AO248" s="20">
        <f t="shared" si="71"/>
        <v>37.58370000000001</v>
      </c>
      <c r="AP248" s="18">
        <f>F248+I248+L248+O248+R248+U248+X248+AA248+AD248+AG248+AJ248+AM248</f>
        <v>225.12495</v>
      </c>
    </row>
    <row r="249" spans="1:42" s="1" customFormat="1" ht="12.75">
      <c r="A249" s="15"/>
      <c r="B249" s="25" t="s">
        <v>240</v>
      </c>
      <c r="C249" s="15"/>
      <c r="D249" s="34">
        <f>SUM(D8:D247)</f>
        <v>15742.08760696429</v>
      </c>
      <c r="E249" s="16">
        <f>SUM(E8:E247)</f>
        <v>3098.980200000001</v>
      </c>
      <c r="F249" s="16">
        <f>SUM(F8:F247)</f>
        <v>18841.067806964274</v>
      </c>
      <c r="G249" s="16">
        <f>SUM(G8:G244)</f>
        <v>16072.206133142867</v>
      </c>
      <c r="H249" s="16">
        <f>SUM(H8:H244)</f>
        <v>2914.574799999999</v>
      </c>
      <c r="I249" s="16">
        <f>SUM(I8:I244)</f>
        <v>18986.780933142847</v>
      </c>
      <c r="J249" s="16">
        <f aca="true" t="shared" si="73" ref="J249:R249">SUM(J8:J247)</f>
        <v>17137.626904000004</v>
      </c>
      <c r="K249" s="16">
        <f t="shared" si="73"/>
        <v>2862.4137</v>
      </c>
      <c r="L249" s="16">
        <f t="shared" si="73"/>
        <v>20000.040604</v>
      </c>
      <c r="M249" s="16">
        <f t="shared" si="73"/>
        <v>13516.086296288131</v>
      </c>
      <c r="N249" s="16">
        <f t="shared" si="73"/>
        <v>3103.008900000001</v>
      </c>
      <c r="O249" s="16">
        <f t="shared" si="73"/>
        <v>16619.095196288123</v>
      </c>
      <c r="P249" s="16">
        <f t="shared" si="73"/>
        <v>7959.416241653503</v>
      </c>
      <c r="Q249" s="16">
        <f t="shared" si="73"/>
        <v>3077.738800000002</v>
      </c>
      <c r="R249" s="16">
        <f t="shared" si="73"/>
        <v>11037.155041653514</v>
      </c>
      <c r="S249" s="16">
        <f aca="true" t="shared" si="74" ref="S249:AP249">SUM(S8:S248)</f>
        <v>0</v>
      </c>
      <c r="T249" s="16">
        <f t="shared" si="74"/>
        <v>2827.618129999998</v>
      </c>
      <c r="U249" s="16">
        <f t="shared" si="74"/>
        <v>2827.618129999998</v>
      </c>
      <c r="V249" s="16">
        <f t="shared" si="74"/>
        <v>0</v>
      </c>
      <c r="W249" s="16">
        <f t="shared" si="74"/>
        <v>2528.6385000000005</v>
      </c>
      <c r="X249" s="16">
        <f t="shared" si="74"/>
        <v>2528.6385000000005</v>
      </c>
      <c r="Y249" s="16">
        <f t="shared" si="74"/>
        <v>0</v>
      </c>
      <c r="Z249" s="16">
        <f t="shared" si="74"/>
        <v>2685.8273999999988</v>
      </c>
      <c r="AA249" s="16">
        <f t="shared" si="74"/>
        <v>2685.8273999999988</v>
      </c>
      <c r="AB249" s="16">
        <f t="shared" si="74"/>
        <v>0</v>
      </c>
      <c r="AC249" s="16">
        <f t="shared" si="74"/>
        <v>2737.9673000000003</v>
      </c>
      <c r="AD249" s="16">
        <f t="shared" si="74"/>
        <v>2737.9673000000003</v>
      </c>
      <c r="AE249" s="16">
        <f t="shared" si="74"/>
        <v>7411.958863410138</v>
      </c>
      <c r="AF249" s="16">
        <f t="shared" si="74"/>
        <v>2762.984699999999</v>
      </c>
      <c r="AG249" s="16">
        <f t="shared" si="74"/>
        <v>10174.943563410154</v>
      </c>
      <c r="AH249" s="16">
        <f t="shared" si="74"/>
        <v>15139.033500000007</v>
      </c>
      <c r="AI249" s="16">
        <f t="shared" si="74"/>
        <v>3129.309400000003</v>
      </c>
      <c r="AJ249" s="16">
        <f t="shared" si="74"/>
        <v>18268.34290000001</v>
      </c>
      <c r="AK249" s="16">
        <f t="shared" si="74"/>
        <v>19533.389960000015</v>
      </c>
      <c r="AL249" s="16">
        <f t="shared" si="74"/>
        <v>3166.7422999999994</v>
      </c>
      <c r="AM249" s="16">
        <f t="shared" si="74"/>
        <v>22435.71225999999</v>
      </c>
      <c r="AN249" s="16">
        <f t="shared" si="74"/>
        <v>112680.97705545899</v>
      </c>
      <c r="AO249" s="16">
        <f t="shared" si="74"/>
        <v>34916.878829999994</v>
      </c>
      <c r="AP249" s="16">
        <f t="shared" si="74"/>
        <v>146998.33588545895</v>
      </c>
    </row>
    <row r="611" ht="12.75"/>
    <row r="612" ht="12.75"/>
    <row r="613" ht="12.75"/>
    <row r="617" ht="12.75"/>
    <row r="618" ht="12.75"/>
    <row r="619" ht="12.75"/>
    <row r="621" ht="12.75"/>
    <row r="622" ht="12.75"/>
    <row r="651" ht="12.75"/>
    <row r="652" ht="12.75"/>
    <row r="653" ht="12.75"/>
    <row r="656" ht="12.75"/>
    <row r="657" ht="12.75"/>
    <row r="658" ht="12.75"/>
    <row r="760" ht="12.75"/>
    <row r="761" ht="12.75"/>
    <row r="762" ht="12.75"/>
    <row r="763" ht="12.75"/>
  </sheetData>
  <sheetProtection/>
  <mergeCells count="17">
    <mergeCell ref="Y5:AA5"/>
    <mergeCell ref="V5:X5"/>
    <mergeCell ref="S5:U5"/>
    <mergeCell ref="AN5:AP5"/>
    <mergeCell ref="AK5:AM5"/>
    <mergeCell ref="AH5:AJ5"/>
    <mergeCell ref="AE5:AG5"/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Татьяна Агапитова</cp:lastModifiedBy>
  <dcterms:created xsi:type="dcterms:W3CDTF">2011-06-28T08:57:01Z</dcterms:created>
  <dcterms:modified xsi:type="dcterms:W3CDTF">2024-01-19T07:17:12Z</dcterms:modified>
  <cp:category/>
  <cp:version/>
  <cp:contentType/>
  <cp:contentStatus/>
</cp:coreProperties>
</file>